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Александрово" sheetId="1" r:id="rId1"/>
    <sheet name="Брягово" sheetId="3" r:id="rId2"/>
    <sheet name="Войводово" sheetId="4" r:id="rId3"/>
    <sheet name="Въгларово" sheetId="5" r:id="rId4"/>
    <sheet name="Гарваново" sheetId="6" r:id="rId5"/>
    <sheet name="Големанци" sheetId="7" r:id="rId6"/>
    <sheet name="Г. Войводино" sheetId="8" r:id="rId7"/>
    <sheet name="Гълъбец" sheetId="9" r:id="rId8"/>
    <sheet name="Динево" sheetId="10" r:id="rId9"/>
    <sheet name="Д. Войводино" sheetId="11" r:id="rId10"/>
    <sheet name="Д. Големанци" sheetId="12" r:id="rId11"/>
    <sheet name="Елена" sheetId="13" r:id="rId12"/>
    <sheet name="Зорница" sheetId="14" r:id="rId13"/>
    <sheet name="Клокотница" sheetId="15" r:id="rId14"/>
    <sheet name="Книжовник" sheetId="16" r:id="rId15"/>
    <sheet name="Козлец" sheetId="17" r:id="rId16"/>
    <sheet name="Корен" sheetId="18" r:id="rId17"/>
    <sheet name="Конуш" sheetId="19" r:id="rId18"/>
    <sheet name="Криво поле" sheetId="20" r:id="rId19"/>
    <sheet name="Любеново" sheetId="2" r:id="rId20"/>
    <sheet name="Малево" sheetId="21" r:id="rId21"/>
    <sheet name="Манастир" sheetId="22" r:id="rId22"/>
    <sheet name="Мандра" sheetId="23" r:id="rId23"/>
    <sheet name="Маслиново" sheetId="24" r:id="rId24"/>
    <sheet name="Николово" sheetId="25" r:id="rId25"/>
    <sheet name="Нова Надежда" sheetId="26" r:id="rId26"/>
    <sheet name="Орлово" sheetId="27" r:id="rId27"/>
    <sheet name="Подкрепа" sheetId="28" r:id="rId28"/>
    <sheet name="Родопи" sheetId="29" r:id="rId29"/>
    <sheet name="Стамболийски" sheetId="30" r:id="rId30"/>
    <sheet name="Стойково" sheetId="31" r:id="rId31"/>
    <sheet name="Текето" sheetId="32" r:id="rId32"/>
    <sheet name="Тракиец" sheetId="33" r:id="rId33"/>
    <sheet name="Узунджово" sheetId="34" r:id="rId34"/>
    <sheet name="Ш. поляна" sheetId="35" r:id="rId35"/>
  </sheets>
  <calcPr calcId="145621"/>
</workbook>
</file>

<file path=xl/calcChain.xml><?xml version="1.0" encoding="utf-8"?>
<calcChain xmlns="http://schemas.openxmlformats.org/spreadsheetml/2006/main">
  <c r="C16" i="35" l="1"/>
  <c r="C15" i="35"/>
  <c r="C14" i="35"/>
  <c r="C13" i="35"/>
  <c r="C12" i="35"/>
  <c r="C11" i="35"/>
  <c r="C10" i="35"/>
  <c r="C9" i="35"/>
  <c r="G8" i="35"/>
  <c r="F8" i="35"/>
  <c r="F7" i="35" s="1"/>
  <c r="E8" i="35"/>
  <c r="G7" i="35"/>
  <c r="C16" i="34"/>
  <c r="C15" i="34"/>
  <c r="C14" i="34"/>
  <c r="C13" i="34"/>
  <c r="C12" i="34"/>
  <c r="C11" i="34"/>
  <c r="C10" i="34"/>
  <c r="C9" i="34"/>
  <c r="G8" i="34"/>
  <c r="G7" i="34" s="1"/>
  <c r="F8" i="34"/>
  <c r="E8" i="34"/>
  <c r="F7" i="34"/>
  <c r="C16" i="33"/>
  <c r="C15" i="33"/>
  <c r="C14" i="33"/>
  <c r="C13" i="33"/>
  <c r="C12" i="33"/>
  <c r="C11" i="33"/>
  <c r="C10" i="33"/>
  <c r="C9" i="33"/>
  <c r="G8" i="33"/>
  <c r="F8" i="33"/>
  <c r="F7" i="33" s="1"/>
  <c r="E8" i="33"/>
  <c r="G7" i="33"/>
  <c r="C16" i="32"/>
  <c r="C15" i="32"/>
  <c r="C14" i="32"/>
  <c r="C13" i="32"/>
  <c r="C12" i="32"/>
  <c r="C11" i="32"/>
  <c r="C10" i="32"/>
  <c r="C9" i="32"/>
  <c r="G8" i="32"/>
  <c r="F8" i="32"/>
  <c r="F7" i="32" s="1"/>
  <c r="E8" i="32"/>
  <c r="G7" i="32"/>
  <c r="C16" i="31"/>
  <c r="C15" i="31"/>
  <c r="C14" i="31"/>
  <c r="C13" i="31"/>
  <c r="C12" i="31"/>
  <c r="C11" i="31"/>
  <c r="C10" i="31"/>
  <c r="C9" i="31"/>
  <c r="G8" i="31"/>
  <c r="F8" i="31"/>
  <c r="F7" i="31" s="1"/>
  <c r="E8" i="31"/>
  <c r="G7" i="31"/>
  <c r="C16" i="30"/>
  <c r="C15" i="30"/>
  <c r="C14" i="30"/>
  <c r="C13" i="30"/>
  <c r="C12" i="30"/>
  <c r="C11" i="30"/>
  <c r="C10" i="30"/>
  <c r="C9" i="30"/>
  <c r="G8" i="30"/>
  <c r="G7" i="30" s="1"/>
  <c r="F8" i="30"/>
  <c r="F7" i="30" s="1"/>
  <c r="E8" i="30"/>
  <c r="C16" i="29"/>
  <c r="C15" i="29"/>
  <c r="C14" i="29"/>
  <c r="C13" i="29"/>
  <c r="C12" i="29"/>
  <c r="C11" i="29"/>
  <c r="C10" i="29"/>
  <c r="C9" i="29"/>
  <c r="G8" i="29"/>
  <c r="F8" i="29"/>
  <c r="F7" i="29" s="1"/>
  <c r="E8" i="29"/>
  <c r="G7" i="29"/>
  <c r="C16" i="28"/>
  <c r="C15" i="28"/>
  <c r="C14" i="28"/>
  <c r="C13" i="28"/>
  <c r="C12" i="28"/>
  <c r="C11" i="28"/>
  <c r="C10" i="28"/>
  <c r="C9" i="28"/>
  <c r="G8" i="28"/>
  <c r="F8" i="28"/>
  <c r="F7" i="28" s="1"/>
  <c r="E8" i="28"/>
  <c r="C8" i="28" s="1"/>
  <c r="G7" i="28"/>
  <c r="C16" i="27"/>
  <c r="C15" i="27"/>
  <c r="C14" i="27"/>
  <c r="C13" i="27"/>
  <c r="C12" i="27"/>
  <c r="C11" i="27"/>
  <c r="C10" i="27"/>
  <c r="C9" i="27"/>
  <c r="G8" i="27"/>
  <c r="F8" i="27"/>
  <c r="F7" i="27" s="1"/>
  <c r="E8" i="27"/>
  <c r="G7" i="27"/>
  <c r="C16" i="26"/>
  <c r="C15" i="26"/>
  <c r="C14" i="26"/>
  <c r="C13" i="26"/>
  <c r="C12" i="26"/>
  <c r="C11" i="26"/>
  <c r="C10" i="26"/>
  <c r="C9" i="26"/>
  <c r="G8" i="26"/>
  <c r="G7" i="26" s="1"/>
  <c r="F8" i="26"/>
  <c r="F7" i="26" s="1"/>
  <c r="E8" i="26"/>
  <c r="E7" i="26" s="1"/>
  <c r="C16" i="25"/>
  <c r="C15" i="25"/>
  <c r="C14" i="25"/>
  <c r="C13" i="25"/>
  <c r="C12" i="25"/>
  <c r="C11" i="25"/>
  <c r="C10" i="25"/>
  <c r="C9" i="25"/>
  <c r="G8" i="25"/>
  <c r="F8" i="25"/>
  <c r="F7" i="25" s="1"/>
  <c r="E8" i="25"/>
  <c r="G7" i="25"/>
  <c r="C16" i="24"/>
  <c r="C15" i="24"/>
  <c r="C14" i="24"/>
  <c r="C13" i="24"/>
  <c r="C12" i="24"/>
  <c r="C11" i="24"/>
  <c r="C10" i="24"/>
  <c r="C9" i="24"/>
  <c r="G8" i="24"/>
  <c r="F8" i="24"/>
  <c r="F7" i="24" s="1"/>
  <c r="E8" i="24"/>
  <c r="G7" i="24"/>
  <c r="C16" i="23"/>
  <c r="C15" i="23"/>
  <c r="C14" i="23"/>
  <c r="C13" i="23"/>
  <c r="C12" i="23"/>
  <c r="C11" i="23"/>
  <c r="C10" i="23"/>
  <c r="C9" i="23"/>
  <c r="G8" i="23"/>
  <c r="F8" i="23"/>
  <c r="F7" i="23" s="1"/>
  <c r="E8" i="23"/>
  <c r="C8" i="23" s="1"/>
  <c r="G7" i="23"/>
  <c r="C16" i="22"/>
  <c r="C15" i="22"/>
  <c r="C14" i="22"/>
  <c r="C13" i="22"/>
  <c r="C12" i="22"/>
  <c r="C11" i="22"/>
  <c r="C10" i="22"/>
  <c r="C9" i="22"/>
  <c r="G8" i="22"/>
  <c r="F8" i="22"/>
  <c r="F7" i="22" s="1"/>
  <c r="E8" i="22"/>
  <c r="G7" i="22"/>
  <c r="C16" i="21"/>
  <c r="C15" i="21"/>
  <c r="C14" i="21"/>
  <c r="C13" i="21"/>
  <c r="C12" i="21"/>
  <c r="C11" i="21"/>
  <c r="C10" i="21"/>
  <c r="C9" i="21"/>
  <c r="G8" i="21"/>
  <c r="G7" i="21" s="1"/>
  <c r="F8" i="21"/>
  <c r="F7" i="21" s="1"/>
  <c r="E8" i="21"/>
  <c r="C16" i="20"/>
  <c r="C15" i="20"/>
  <c r="C14" i="20"/>
  <c r="C13" i="20"/>
  <c r="C12" i="20"/>
  <c r="C11" i="20"/>
  <c r="C10" i="20"/>
  <c r="C9" i="20"/>
  <c r="G8" i="20"/>
  <c r="G7" i="20" s="1"/>
  <c r="F8" i="20"/>
  <c r="F7" i="20" s="1"/>
  <c r="E8" i="20"/>
  <c r="C16" i="19"/>
  <c r="C15" i="19"/>
  <c r="C14" i="19"/>
  <c r="C13" i="19"/>
  <c r="C12" i="19"/>
  <c r="C11" i="19"/>
  <c r="C10" i="19"/>
  <c r="C9" i="19"/>
  <c r="G8" i="19"/>
  <c r="F8" i="19"/>
  <c r="F7" i="19" s="1"/>
  <c r="E8" i="19"/>
  <c r="G7" i="19"/>
  <c r="C16" i="18"/>
  <c r="C15" i="18"/>
  <c r="C14" i="18"/>
  <c r="C13" i="18"/>
  <c r="C12" i="18"/>
  <c r="C11" i="18"/>
  <c r="C10" i="18"/>
  <c r="C9" i="18"/>
  <c r="G8" i="18"/>
  <c r="F8" i="18"/>
  <c r="F7" i="18" s="1"/>
  <c r="E8" i="18"/>
  <c r="G7" i="18"/>
  <c r="C16" i="17"/>
  <c r="C15" i="17"/>
  <c r="C14" i="17"/>
  <c r="C13" i="17"/>
  <c r="C12" i="17"/>
  <c r="C11" i="17"/>
  <c r="C10" i="17"/>
  <c r="C9" i="17"/>
  <c r="G8" i="17"/>
  <c r="G7" i="17" s="1"/>
  <c r="F8" i="17"/>
  <c r="F7" i="17" s="1"/>
  <c r="E8" i="17"/>
  <c r="E7" i="17" s="1"/>
  <c r="C16" i="16"/>
  <c r="C15" i="16"/>
  <c r="C14" i="16"/>
  <c r="C13" i="16"/>
  <c r="C12" i="16"/>
  <c r="C11" i="16"/>
  <c r="C10" i="16"/>
  <c r="C9" i="16"/>
  <c r="G8" i="16"/>
  <c r="F8" i="16"/>
  <c r="F7" i="16" s="1"/>
  <c r="E8" i="16"/>
  <c r="E7" i="16" s="1"/>
  <c r="G7" i="16"/>
  <c r="C16" i="15"/>
  <c r="C15" i="15"/>
  <c r="C14" i="15"/>
  <c r="C13" i="15"/>
  <c r="C12" i="15"/>
  <c r="C11" i="15"/>
  <c r="C10" i="15"/>
  <c r="C9" i="15"/>
  <c r="G8" i="15"/>
  <c r="F8" i="15"/>
  <c r="F7" i="15" s="1"/>
  <c r="E8" i="15"/>
  <c r="E7" i="15" s="1"/>
  <c r="G7" i="15"/>
  <c r="C16" i="14"/>
  <c r="C15" i="14"/>
  <c r="C14" i="14"/>
  <c r="C13" i="14"/>
  <c r="C12" i="14"/>
  <c r="C11" i="14"/>
  <c r="C10" i="14"/>
  <c r="C9" i="14"/>
  <c r="G8" i="14"/>
  <c r="F8" i="14"/>
  <c r="F7" i="14" s="1"/>
  <c r="E8" i="14"/>
  <c r="G7" i="14"/>
  <c r="C16" i="13"/>
  <c r="C15" i="13"/>
  <c r="C14" i="13"/>
  <c r="C13" i="13"/>
  <c r="C12" i="13"/>
  <c r="C11" i="13"/>
  <c r="C10" i="13"/>
  <c r="C9" i="13"/>
  <c r="G8" i="13"/>
  <c r="F8" i="13"/>
  <c r="F7" i="13" s="1"/>
  <c r="E8" i="13"/>
  <c r="E7" i="13" s="1"/>
  <c r="G7" i="13"/>
  <c r="C16" i="12"/>
  <c r="C15" i="12"/>
  <c r="C14" i="12"/>
  <c r="C13" i="12"/>
  <c r="C12" i="12"/>
  <c r="C11" i="12"/>
  <c r="C10" i="12"/>
  <c r="C9" i="12"/>
  <c r="G8" i="12"/>
  <c r="G7" i="12" s="1"/>
  <c r="F8" i="12"/>
  <c r="F7" i="12" s="1"/>
  <c r="E8" i="12"/>
  <c r="E7" i="12" s="1"/>
  <c r="C16" i="11"/>
  <c r="C15" i="11"/>
  <c r="C14" i="11"/>
  <c r="C13" i="11"/>
  <c r="C12" i="11"/>
  <c r="C11" i="11"/>
  <c r="C10" i="11"/>
  <c r="C9" i="11"/>
  <c r="G8" i="11"/>
  <c r="F8" i="11"/>
  <c r="F7" i="11" s="1"/>
  <c r="E8" i="11"/>
  <c r="G7" i="11"/>
  <c r="C16" i="10"/>
  <c r="C15" i="10"/>
  <c r="C14" i="10"/>
  <c r="C13" i="10"/>
  <c r="C12" i="10"/>
  <c r="C11" i="10"/>
  <c r="C10" i="10"/>
  <c r="C9" i="10"/>
  <c r="G8" i="10"/>
  <c r="G7" i="10" s="1"/>
  <c r="F8" i="10"/>
  <c r="F7" i="10" s="1"/>
  <c r="E8" i="10"/>
  <c r="C16" i="9"/>
  <c r="C15" i="9"/>
  <c r="C14" i="9"/>
  <c r="C13" i="9"/>
  <c r="C12" i="9"/>
  <c r="C11" i="9"/>
  <c r="C10" i="9"/>
  <c r="C9" i="9"/>
  <c r="G8" i="9"/>
  <c r="F8" i="9"/>
  <c r="F7" i="9" s="1"/>
  <c r="E8" i="9"/>
  <c r="E7" i="9" s="1"/>
  <c r="G7" i="9"/>
  <c r="C16" i="8"/>
  <c r="C15" i="8"/>
  <c r="C14" i="8"/>
  <c r="C13" i="8"/>
  <c r="C12" i="8"/>
  <c r="C11" i="8"/>
  <c r="C10" i="8"/>
  <c r="C9" i="8"/>
  <c r="G8" i="8"/>
  <c r="F8" i="8"/>
  <c r="F7" i="8" s="1"/>
  <c r="E8" i="8"/>
  <c r="G7" i="8"/>
  <c r="C16" i="7"/>
  <c r="C15" i="7"/>
  <c r="C14" i="7"/>
  <c r="C13" i="7"/>
  <c r="C12" i="7"/>
  <c r="C11" i="7"/>
  <c r="C10" i="7"/>
  <c r="C9" i="7"/>
  <c r="G8" i="7"/>
  <c r="G7" i="7" s="1"/>
  <c r="F8" i="7"/>
  <c r="F7" i="7" s="1"/>
  <c r="E8" i="7"/>
  <c r="C16" i="6"/>
  <c r="C15" i="6"/>
  <c r="C14" i="6"/>
  <c r="C13" i="6"/>
  <c r="C12" i="6"/>
  <c r="C11" i="6"/>
  <c r="C10" i="6"/>
  <c r="C9" i="6"/>
  <c r="G8" i="6"/>
  <c r="F8" i="6"/>
  <c r="F7" i="6" s="1"/>
  <c r="E8" i="6"/>
  <c r="E7" i="6" s="1"/>
  <c r="G7" i="6"/>
  <c r="C16" i="5"/>
  <c r="C15" i="5"/>
  <c r="C14" i="5"/>
  <c r="C13" i="5"/>
  <c r="C12" i="5"/>
  <c r="C11" i="5"/>
  <c r="C10" i="5"/>
  <c r="C9" i="5"/>
  <c r="G8" i="5"/>
  <c r="F8" i="5"/>
  <c r="F7" i="5" s="1"/>
  <c r="E8" i="5"/>
  <c r="G7" i="5"/>
  <c r="C16" i="4"/>
  <c r="C15" i="4"/>
  <c r="C14" i="4"/>
  <c r="C13" i="4"/>
  <c r="C12" i="4"/>
  <c r="C11" i="4"/>
  <c r="C10" i="4"/>
  <c r="C9" i="4"/>
  <c r="G8" i="4"/>
  <c r="G7" i="4" s="1"/>
  <c r="F8" i="4"/>
  <c r="F7" i="4" s="1"/>
  <c r="E8" i="4"/>
  <c r="C16" i="3"/>
  <c r="C15" i="3"/>
  <c r="C14" i="3"/>
  <c r="C13" i="3"/>
  <c r="C12" i="3"/>
  <c r="C11" i="3"/>
  <c r="C10" i="3"/>
  <c r="C9" i="3"/>
  <c r="G8" i="3"/>
  <c r="F8" i="3"/>
  <c r="F7" i="3" s="1"/>
  <c r="E8" i="3"/>
  <c r="E7" i="3" s="1"/>
  <c r="G7" i="3"/>
  <c r="C16" i="2"/>
  <c r="C15" i="2"/>
  <c r="C14" i="2"/>
  <c r="C13" i="2"/>
  <c r="C12" i="2"/>
  <c r="C11" i="2"/>
  <c r="C10" i="2"/>
  <c r="C9" i="2"/>
  <c r="G8" i="2"/>
  <c r="F8" i="2"/>
  <c r="F7" i="2" s="1"/>
  <c r="E8" i="2"/>
  <c r="E7" i="2" s="1"/>
  <c r="G7" i="2"/>
  <c r="C9" i="1"/>
  <c r="C10" i="1"/>
  <c r="C11" i="1"/>
  <c r="C12" i="1"/>
  <c r="C13" i="1"/>
  <c r="C14" i="1"/>
  <c r="C15" i="1"/>
  <c r="C16" i="1"/>
  <c r="F8" i="1"/>
  <c r="F7" i="1" s="1"/>
  <c r="G8" i="1"/>
  <c r="G7" i="1" s="1"/>
  <c r="E8" i="1"/>
  <c r="E7" i="1" s="1"/>
  <c r="C8" i="34" l="1"/>
  <c r="C8" i="33"/>
  <c r="C8" i="14"/>
  <c r="C8" i="13"/>
  <c r="C8" i="8"/>
  <c r="C8" i="35"/>
  <c r="C8" i="32"/>
  <c r="C8" i="31"/>
  <c r="C8" i="29"/>
  <c r="C8" i="27"/>
  <c r="C8" i="25"/>
  <c r="C8" i="24"/>
  <c r="C8" i="22"/>
  <c r="C8" i="19"/>
  <c r="C8" i="18"/>
  <c r="C8" i="11"/>
  <c r="C8" i="5"/>
  <c r="C8" i="4"/>
  <c r="C7" i="13"/>
  <c r="C7" i="2"/>
  <c r="C7" i="16"/>
  <c r="C7" i="15"/>
  <c r="C7" i="9"/>
  <c r="C7" i="6"/>
  <c r="C7" i="3"/>
  <c r="E7" i="31"/>
  <c r="C7" i="31" s="1"/>
  <c r="E7" i="29"/>
  <c r="C7" i="29" s="1"/>
  <c r="E7" i="27"/>
  <c r="C7" i="27" s="1"/>
  <c r="E7" i="25"/>
  <c r="C7" i="25" s="1"/>
  <c r="E7" i="24"/>
  <c r="C7" i="24" s="1"/>
  <c r="E7" i="23"/>
  <c r="C7" i="23" s="1"/>
  <c r="E7" i="22"/>
  <c r="C7" i="22" s="1"/>
  <c r="C8" i="30"/>
  <c r="C8" i="26"/>
  <c r="C7" i="26"/>
  <c r="C8" i="21"/>
  <c r="C8" i="20"/>
  <c r="C7" i="17"/>
  <c r="C8" i="10"/>
  <c r="C8" i="12"/>
  <c r="C7" i="12"/>
  <c r="C8" i="7"/>
  <c r="E7" i="35"/>
  <c r="C7" i="35" s="1"/>
  <c r="E7" i="34"/>
  <c r="C7" i="34" s="1"/>
  <c r="E7" i="33"/>
  <c r="C7" i="33" s="1"/>
  <c r="E7" i="32"/>
  <c r="C7" i="32" s="1"/>
  <c r="E7" i="30"/>
  <c r="C7" i="30" s="1"/>
  <c r="E7" i="28"/>
  <c r="C7" i="28" s="1"/>
  <c r="E7" i="21"/>
  <c r="C7" i="21" s="1"/>
  <c r="C8" i="2"/>
  <c r="E7" i="20"/>
  <c r="C7" i="20" s="1"/>
  <c r="E7" i="19"/>
  <c r="C7" i="19" s="1"/>
  <c r="E7" i="18"/>
  <c r="C7" i="18" s="1"/>
  <c r="C8" i="17"/>
  <c r="C8" i="16"/>
  <c r="C8" i="15"/>
  <c r="E7" i="14"/>
  <c r="C7" i="14" s="1"/>
  <c r="E7" i="11"/>
  <c r="C7" i="11" s="1"/>
  <c r="E7" i="10"/>
  <c r="C7" i="10" s="1"/>
  <c r="C8" i="9"/>
  <c r="E7" i="8"/>
  <c r="C7" i="8" s="1"/>
  <c r="E7" i="7"/>
  <c r="C7" i="7" s="1"/>
  <c r="C8" i="6"/>
  <c r="E7" i="5"/>
  <c r="C7" i="5" s="1"/>
  <c r="E7" i="4"/>
  <c r="C7" i="4" s="1"/>
  <c r="C8" i="3"/>
  <c r="C7" i="1"/>
  <c r="C8" i="1"/>
</calcChain>
</file>

<file path=xl/sharedStrings.xml><?xml version="1.0" encoding="utf-8"?>
<sst xmlns="http://schemas.openxmlformats.org/spreadsheetml/2006/main" count="630" uniqueCount="52">
  <si>
    <t>1. Персонал</t>
  </si>
  <si>
    <t xml:space="preserve">1.1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</si>
  <si>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</si>
  <si>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1.3. Осигурителни вноски</t>
  </si>
  <si>
    <t xml:space="preserve">2. Издръжка </t>
  </si>
  <si>
    <t xml:space="preserve">3. Лихви </t>
  </si>
  <si>
    <t xml:space="preserve">РАЗХОДИ </t>
  </si>
  <si>
    <t>НАИМЕНОВАНИЕ</t>
  </si>
  <si>
    <t>Държавна дейност</t>
  </si>
  <si>
    <t>Местна дейност</t>
  </si>
  <si>
    <t>Дофинансиране</t>
  </si>
  <si>
    <t>4. Помощи и обезщетения за домакинства</t>
  </si>
  <si>
    <t xml:space="preserve">5.Текущи субсидии </t>
  </si>
  <si>
    <t>6. Капиталови разходи</t>
  </si>
  <si>
    <t>БЮДЖЕТ ОБЩО</t>
  </si>
  <si>
    <t>Годишен бюджет на кметствата и населените места с кметски наместници по показатели по чл. 45, ал. 1, т. 2 от ЗПФ</t>
  </si>
  <si>
    <t>село Александрово</t>
  </si>
  <si>
    <t>село Любеново</t>
  </si>
  <si>
    <t>село Брягово</t>
  </si>
  <si>
    <t>село Войводово</t>
  </si>
  <si>
    <t>село Въгларово</t>
  </si>
  <si>
    <t>село Гарваново</t>
  </si>
  <si>
    <t>село Големанци</t>
  </si>
  <si>
    <t>село Горно Войводино</t>
  </si>
  <si>
    <t>село Гълъбец</t>
  </si>
  <si>
    <t>село Динево</t>
  </si>
  <si>
    <t>село Долно Войводино</t>
  </si>
  <si>
    <t>село Долно Големанци</t>
  </si>
  <si>
    <t>село Елена</t>
  </si>
  <si>
    <t>село Зорница</t>
  </si>
  <si>
    <t>село Клокотница</t>
  </si>
  <si>
    <t>село Книжовник</t>
  </si>
  <si>
    <t>село Козлец</t>
  </si>
  <si>
    <t>село Корен</t>
  </si>
  <si>
    <t>село Конуш</t>
  </si>
  <si>
    <t>село Криво поле</t>
  </si>
  <si>
    <t>село Малево</t>
  </si>
  <si>
    <t>село Манастир</t>
  </si>
  <si>
    <t>село Мандра</t>
  </si>
  <si>
    <t>село Маслиново</t>
  </si>
  <si>
    <t>село Николово</t>
  </si>
  <si>
    <t>село Нова Надежда</t>
  </si>
  <si>
    <t>село Орлово</t>
  </si>
  <si>
    <t>село Подкрепа</t>
  </si>
  <si>
    <t>село Родопи</t>
  </si>
  <si>
    <t>село Стамболийски</t>
  </si>
  <si>
    <t>село Стойково</t>
  </si>
  <si>
    <t>село Текето</t>
  </si>
  <si>
    <t>село Тракиец</t>
  </si>
  <si>
    <t>село Узунджово</t>
  </si>
  <si>
    <t>село Широка поляна</t>
  </si>
  <si>
    <t>Приложение №19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</si>
</sst>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4"/>
      <name val="Arial CYR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2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4" fillId="0" borderId="0" xfId="0" applyNumberFormat="1" applyFont="1" applyProtection="1">
      <protection locked="0"/>
    </xf>
    <xf numFmtId="164" fontId="4" fillId="0" borderId="0" xfId="0" applyNumberFormat="1" applyFont="1" applyBorder="1" applyProtection="1">
      <protection locked="0"/>
    </xf>
    <xf numFmtId="164" fontId="4" fillId="0" borderId="0" xfId="0" applyNumberFormat="1" applyFont="1" applyFill="1" applyBorder="1" applyProtection="1">
      <protection locked="0"/>
    </xf>
    <xf numFmtId="164" fontId="3" fillId="0" borderId="0" xfId="0" applyNumberFormat="1" applyFont="1" applyFill="1" applyBorder="1" applyProtection="1">
      <protection locked="0"/>
    </xf>
    <xf numFmtId="0" fontId="1" fillId="0" borderId="0" xfId="0" applyFont="1" applyProtection="1">
      <protection locked="0"/>
    </xf>
    <xf numFmtId="3" fontId="3" fillId="0" borderId="1" xfId="0" applyNumberFormat="1" applyFont="1" applyBorder="1" applyAlignment="1" applyProtection="1"/>
    <xf numFmtId="3" fontId="3" fillId="2" borderId="1" xfId="0" applyNumberFormat="1" applyFont="1" applyFill="1" applyBorder="1" applyAlignment="1" applyProtection="1"/>
    <xf numFmtId="0" fontId="8" fillId="0" borderId="0" xfId="0" applyFont="1" applyBorder="1" applyAlignment="1">
      <alignment horizontal="center"/>
    </xf>
    <xf numFmtId="0" fontId="2" fillId="0" borderId="3" xfId="0" quotePrefix="1" applyFont="1" applyBorder="1" applyAlignment="1" applyProtection="1">
      <alignment horizontal="left"/>
    </xf>
    <xf numFmtId="0" fontId="5" fillId="0" borderId="4" xfId="0" applyFont="1" applyBorder="1"/>
    <xf numFmtId="0" fontId="5" fillId="0" borderId="5" xfId="0" applyFont="1" applyBorder="1"/>
    <xf numFmtId="0" fontId="7" fillId="0" borderId="6" xfId="0" quotePrefix="1" applyFont="1" applyBorder="1" applyAlignment="1" applyProtection="1">
      <alignment horizontal="left"/>
    </xf>
    <xf numFmtId="3" fontId="3" fillId="0" borderId="7" xfId="0" applyNumberFormat="1" applyFont="1" applyBorder="1" applyAlignment="1" applyProtection="1"/>
    <xf numFmtId="0" fontId="4" fillId="0" borderId="6" xfId="0" quotePrefix="1" applyFont="1" applyBorder="1" applyAlignment="1" applyProtection="1">
      <alignment horizontal="left"/>
    </xf>
    <xf numFmtId="3" fontId="3" fillId="2" borderId="7" xfId="0" applyNumberFormat="1" applyFont="1" applyFill="1" applyBorder="1" applyAlignment="1" applyProtection="1"/>
    <xf numFmtId="0" fontId="4" fillId="0" borderId="6" xfId="0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left"/>
    </xf>
    <xf numFmtId="3" fontId="3" fillId="0" borderId="10" xfId="0" applyNumberFormat="1" applyFont="1" applyBorder="1" applyAlignment="1" applyProtection="1"/>
    <xf numFmtId="3" fontId="3" fillId="0" borderId="11" xfId="0" applyNumberFormat="1" applyFont="1" applyBorder="1" applyAlignment="1" applyProtection="1"/>
    <xf numFmtId="0" fontId="6" fillId="0" borderId="6" xfId="0" quotePrefix="1" applyFont="1" applyBorder="1" applyAlignment="1" applyProtection="1">
      <alignment horizontal="left"/>
    </xf>
    <xf numFmtId="0" fontId="6" fillId="0" borderId="6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left"/>
    </xf>
    <xf numFmtId="0" fontId="5" fillId="0" borderId="0" xfId="0" applyFont="1"/>
    <xf numFmtId="0" fontId="8" fillId="0" borderId="0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tabSelected="1" workbookViewId="0">
      <selection activeCell="D26" sqref="D26:E26"/>
    </sheetView>
  </sheetViews>
  <sheetFormatPr defaultRowHeight="15" x14ac:dyDescent="0.25"/>
  <cols>
    <col min="2" max="2" width="92.7109375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16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80865</v>
      </c>
      <c r="D7" s="28"/>
      <c r="E7" s="6">
        <f>E8+E12+E13+E14+E15+E16</f>
        <v>18306</v>
      </c>
      <c r="F7" s="6">
        <f>F8+F12+F13+F14+F15+F16</f>
        <v>62559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20" t="s">
        <v>0</v>
      </c>
      <c r="C8" s="27">
        <f t="shared" ref="C8:C16" si="0">E8+F8+G8</f>
        <v>20292</v>
      </c>
      <c r="D8" s="28"/>
      <c r="E8" s="7">
        <f>E9+E10+E11</f>
        <v>15213</v>
      </c>
      <c r="F8" s="7">
        <f t="shared" ref="F8:G8" si="1">F9+F10+F11</f>
        <v>5079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20" t="s">
        <v>1</v>
      </c>
      <c r="C9" s="27">
        <f t="shared" si="0"/>
        <v>17020</v>
      </c>
      <c r="D9" s="28"/>
      <c r="E9" s="6">
        <v>12760</v>
      </c>
      <c r="F9" s="7">
        <v>4260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20" t="s">
        <v>2</v>
      </c>
      <c r="C10" s="27">
        <f t="shared" si="0"/>
        <v>0</v>
      </c>
      <c r="D10" s="28"/>
      <c r="E10" s="6"/>
      <c r="F10" s="7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20" t="s">
        <v>3</v>
      </c>
      <c r="C11" s="27">
        <f t="shared" si="0"/>
        <v>3272</v>
      </c>
      <c r="D11" s="28"/>
      <c r="E11" s="6">
        <v>2453</v>
      </c>
      <c r="F11" s="7">
        <v>819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20" t="s">
        <v>4</v>
      </c>
      <c r="C12" s="27">
        <f t="shared" si="0"/>
        <v>56480</v>
      </c>
      <c r="D12" s="28"/>
      <c r="E12" s="6"/>
      <c r="F12" s="6">
        <v>56480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20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20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21" t="s">
        <v>12</v>
      </c>
      <c r="C15" s="27">
        <f t="shared" si="0"/>
        <v>3093</v>
      </c>
      <c r="D15" s="28"/>
      <c r="E15" s="6">
        <v>3093</v>
      </c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22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B2:G3"/>
    <mergeCell ref="B4:G4"/>
    <mergeCell ref="C16:D16"/>
    <mergeCell ref="C12:D12"/>
    <mergeCell ref="C13:D13"/>
    <mergeCell ref="C14:D14"/>
    <mergeCell ref="C15:D15"/>
    <mergeCell ref="C6:D6"/>
    <mergeCell ref="C7:D7"/>
    <mergeCell ref="C8:D8"/>
    <mergeCell ref="C9:D9"/>
    <mergeCell ref="C10:D10"/>
    <mergeCell ref="C11:D11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F32" sqref="F32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26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65772</v>
      </c>
      <c r="D7" s="28"/>
      <c r="E7" s="6">
        <f>E8+E12+E13+E14+E15+E16</f>
        <v>15213</v>
      </c>
      <c r="F7" s="6">
        <f>F8+F12+F13+F14+F15+F16</f>
        <v>50559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20292</v>
      </c>
      <c r="D8" s="28"/>
      <c r="E8" s="7">
        <f>E9+E10+E11</f>
        <v>15213</v>
      </c>
      <c r="F8" s="7">
        <f t="shared" ref="F8:G8" si="1">F9+F10+F11</f>
        <v>5079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17020</v>
      </c>
      <c r="D9" s="28"/>
      <c r="E9" s="6">
        <v>12760</v>
      </c>
      <c r="F9" s="7">
        <v>4260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7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3272</v>
      </c>
      <c r="D11" s="28"/>
      <c r="E11" s="6">
        <v>2453</v>
      </c>
      <c r="F11" s="7">
        <v>819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44480</v>
      </c>
      <c r="D12" s="28"/>
      <c r="E12" s="6"/>
      <c r="F12" s="6">
        <v>44480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0</v>
      </c>
      <c r="D15" s="28"/>
      <c r="E15" s="6"/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25" sqref="G25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27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167746</v>
      </c>
      <c r="D7" s="28"/>
      <c r="E7" s="6">
        <f>E8+E12+E13+E14+E15+E16</f>
        <v>18824</v>
      </c>
      <c r="F7" s="6">
        <f>F8+F12+F13+F14+F15+F16</f>
        <v>136951</v>
      </c>
      <c r="G7" s="13">
        <f>G8+G12+G13+G14+G15+G16</f>
        <v>11971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40953</v>
      </c>
      <c r="D8" s="28"/>
      <c r="E8" s="7">
        <f>E9+E10+E11</f>
        <v>18824</v>
      </c>
      <c r="F8" s="7">
        <f t="shared" ref="F8:G8" si="1">F9+F10+F11</f>
        <v>10158</v>
      </c>
      <c r="G8" s="15">
        <f t="shared" si="1"/>
        <v>11971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34350</v>
      </c>
      <c r="D9" s="28"/>
      <c r="E9" s="6">
        <v>15789</v>
      </c>
      <c r="F9" s="6">
        <v>8520</v>
      </c>
      <c r="G9" s="13">
        <v>10041</v>
      </c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6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6603</v>
      </c>
      <c r="D11" s="28"/>
      <c r="E11" s="6">
        <v>3035</v>
      </c>
      <c r="F11" s="7">
        <v>1638</v>
      </c>
      <c r="G11" s="13">
        <v>1930</v>
      </c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125793</v>
      </c>
      <c r="D12" s="28"/>
      <c r="E12" s="6"/>
      <c r="F12" s="6">
        <v>125793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0</v>
      </c>
      <c r="D15" s="28"/>
      <c r="E15" s="6"/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1" sqref="G1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28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107057</v>
      </c>
      <c r="D7" s="28"/>
      <c r="E7" s="6">
        <f>E8+E12+E13+E14+E15+E16</f>
        <v>31198</v>
      </c>
      <c r="F7" s="6">
        <f>F8+F12+F13+F14+F15+F16</f>
        <v>75859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23903</v>
      </c>
      <c r="D8" s="28"/>
      <c r="E8" s="7">
        <f>E9+E10+E11</f>
        <v>18824</v>
      </c>
      <c r="F8" s="7">
        <f t="shared" ref="F8:G8" si="1">F9+F10+F11</f>
        <v>5079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20049</v>
      </c>
      <c r="D9" s="28"/>
      <c r="E9" s="6">
        <v>15789</v>
      </c>
      <c r="F9" s="7">
        <v>4260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7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3854</v>
      </c>
      <c r="D11" s="28"/>
      <c r="E11" s="6">
        <v>3035</v>
      </c>
      <c r="F11" s="7">
        <v>819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69780</v>
      </c>
      <c r="D12" s="28"/>
      <c r="E12" s="6"/>
      <c r="F12" s="6">
        <v>69780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12374</v>
      </c>
      <c r="D15" s="28"/>
      <c r="E15" s="6">
        <v>12374</v>
      </c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F34" sqref="F34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29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67687</v>
      </c>
      <c r="D7" s="28"/>
      <c r="E7" s="6">
        <f>E8+E12+E13+E14+E15+E16</f>
        <v>18824</v>
      </c>
      <c r="F7" s="6">
        <f>F8+F12+F13+F14+F15+F16</f>
        <v>48863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28982</v>
      </c>
      <c r="D8" s="28"/>
      <c r="E8" s="7">
        <f>E9+E10+E11</f>
        <v>18824</v>
      </c>
      <c r="F8" s="7">
        <f t="shared" ref="F8:G8" si="1">F9+F10+F11</f>
        <v>10158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24309</v>
      </c>
      <c r="D9" s="28"/>
      <c r="E9" s="6">
        <v>15789</v>
      </c>
      <c r="F9" s="7">
        <v>8520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7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4673</v>
      </c>
      <c r="D11" s="28"/>
      <c r="E11" s="6">
        <v>3035</v>
      </c>
      <c r="F11" s="7">
        <v>1638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37705</v>
      </c>
      <c r="D12" s="28"/>
      <c r="E12" s="6"/>
      <c r="F12" s="6">
        <v>37705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0</v>
      </c>
      <c r="D15" s="28"/>
      <c r="E15" s="6"/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25" sqref="G25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30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123254</v>
      </c>
      <c r="D7" s="28"/>
      <c r="E7" s="6">
        <f>E8+E12+E13+E14+E15+E16</f>
        <v>18824</v>
      </c>
      <c r="F7" s="6">
        <f>F8+F12+F13+F14+F15+F16</f>
        <v>104430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28982</v>
      </c>
      <c r="D8" s="28"/>
      <c r="E8" s="7">
        <f>E9+E10+E11</f>
        <v>18824</v>
      </c>
      <c r="F8" s="7">
        <f t="shared" ref="F8:G8" si="1">F9+F10+F11</f>
        <v>10158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24309</v>
      </c>
      <c r="D9" s="28"/>
      <c r="E9" s="6">
        <v>15789</v>
      </c>
      <c r="F9" s="7">
        <v>8520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7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4673</v>
      </c>
      <c r="D11" s="28"/>
      <c r="E11" s="6">
        <v>3035</v>
      </c>
      <c r="F11" s="7">
        <v>1638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93272</v>
      </c>
      <c r="D12" s="28"/>
      <c r="E12" s="6"/>
      <c r="F12" s="6">
        <v>93272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0</v>
      </c>
      <c r="D15" s="28"/>
      <c r="E15" s="6"/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F29" sqref="F29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31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141392</v>
      </c>
      <c r="D7" s="28"/>
      <c r="E7" s="6">
        <f>E8+E12+E13+E14+E15+E16</f>
        <v>31198</v>
      </c>
      <c r="F7" s="6">
        <f>F8+F12+F13+F14+F15+F16</f>
        <v>110194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28982</v>
      </c>
      <c r="D8" s="28"/>
      <c r="E8" s="7">
        <f>E9+E10+E11</f>
        <v>18824</v>
      </c>
      <c r="F8" s="7">
        <f t="shared" ref="F8:G8" si="1">F9+F10+F11</f>
        <v>10158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24309</v>
      </c>
      <c r="D9" s="28"/>
      <c r="E9" s="6">
        <v>15789</v>
      </c>
      <c r="F9" s="7">
        <v>8520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7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4673</v>
      </c>
      <c r="D11" s="28"/>
      <c r="E11" s="6">
        <v>3035</v>
      </c>
      <c r="F11" s="7">
        <v>1638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99036</v>
      </c>
      <c r="D12" s="28"/>
      <c r="E12" s="6"/>
      <c r="F12" s="6">
        <v>99036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12374</v>
      </c>
      <c r="D15" s="28"/>
      <c r="E15" s="6">
        <v>12374</v>
      </c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1" sqref="G1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32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88056</v>
      </c>
      <c r="D7" s="28"/>
      <c r="E7" s="6">
        <f>E8+E12+E13+E14+E15+E16</f>
        <v>18824</v>
      </c>
      <c r="F7" s="6">
        <f>F8+F12+F13+F14+F15+F16</f>
        <v>58218</v>
      </c>
      <c r="G7" s="13">
        <f>G8+G12+G13+G14+G15+G16</f>
        <v>11014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39996</v>
      </c>
      <c r="D8" s="28"/>
      <c r="E8" s="7">
        <f>E9+E10+E11</f>
        <v>18824</v>
      </c>
      <c r="F8" s="7">
        <f t="shared" ref="F8:G8" si="1">F9+F10+F11</f>
        <v>10158</v>
      </c>
      <c r="G8" s="15">
        <f t="shared" si="1"/>
        <v>11014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33547</v>
      </c>
      <c r="D9" s="28"/>
      <c r="E9" s="6">
        <v>15789</v>
      </c>
      <c r="F9" s="7">
        <v>8520</v>
      </c>
      <c r="G9" s="13">
        <v>9238</v>
      </c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7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6449</v>
      </c>
      <c r="D11" s="28"/>
      <c r="E11" s="6">
        <v>3035</v>
      </c>
      <c r="F11" s="7">
        <v>1638</v>
      </c>
      <c r="G11" s="13">
        <v>1776</v>
      </c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47060</v>
      </c>
      <c r="D12" s="28"/>
      <c r="E12" s="6"/>
      <c r="F12" s="6">
        <v>47060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0</v>
      </c>
      <c r="D15" s="28"/>
      <c r="E15" s="6"/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31" sqref="G31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33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57608</v>
      </c>
      <c r="D7" s="28"/>
      <c r="E7" s="6">
        <f>E8+E12+E13+E14+E15+E16</f>
        <v>18824</v>
      </c>
      <c r="F7" s="6">
        <f>F8+F12+F13+F14+F15+F16</f>
        <v>38784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23903</v>
      </c>
      <c r="D8" s="28"/>
      <c r="E8" s="7">
        <f>E9+E10+E11</f>
        <v>18824</v>
      </c>
      <c r="F8" s="7">
        <f t="shared" ref="F8:G8" si="1">F9+F10+F11</f>
        <v>5079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20049</v>
      </c>
      <c r="D9" s="28"/>
      <c r="E9" s="6">
        <v>15789</v>
      </c>
      <c r="F9" s="7">
        <v>4260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7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3854</v>
      </c>
      <c r="D11" s="28"/>
      <c r="E11" s="6">
        <v>3035</v>
      </c>
      <c r="F11" s="7">
        <v>819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32705</v>
      </c>
      <c r="D12" s="28"/>
      <c r="E12" s="6"/>
      <c r="F12" s="6">
        <v>32705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0</v>
      </c>
      <c r="D15" s="28"/>
      <c r="E15" s="6"/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31" sqref="G30:G31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34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139889</v>
      </c>
      <c r="D7" s="28"/>
      <c r="E7" s="6">
        <f>E8+E12+E13+E14+E15+E16</f>
        <v>43571</v>
      </c>
      <c r="F7" s="6">
        <f>F8+F12+F13+F14+F15+F16</f>
        <v>96318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28982</v>
      </c>
      <c r="D8" s="28"/>
      <c r="E8" s="7">
        <f>E9+E10+E11</f>
        <v>18824</v>
      </c>
      <c r="F8" s="7">
        <f t="shared" ref="F8:G8" si="1">F9+F10+F11</f>
        <v>10158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24309</v>
      </c>
      <c r="D9" s="28"/>
      <c r="E9" s="6">
        <v>15789</v>
      </c>
      <c r="F9" s="7">
        <v>8520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7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4673</v>
      </c>
      <c r="D11" s="28"/>
      <c r="E11" s="6">
        <v>3035</v>
      </c>
      <c r="F11" s="7">
        <v>1638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85160</v>
      </c>
      <c r="D12" s="28"/>
      <c r="E12" s="6"/>
      <c r="F12" s="6">
        <v>85160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24747</v>
      </c>
      <c r="D15" s="28"/>
      <c r="E15" s="6">
        <v>24747</v>
      </c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1" sqref="G1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35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151295</v>
      </c>
      <c r="D7" s="28"/>
      <c r="E7" s="6">
        <f>E8+E12+E13+E14+E15+E16</f>
        <v>34291</v>
      </c>
      <c r="F7" s="6">
        <f>F8+F12+F13+F14+F15+F16</f>
        <v>105033</v>
      </c>
      <c r="G7" s="13">
        <f>G8+G12+G13+G14+G15+G16</f>
        <v>11971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40953</v>
      </c>
      <c r="D8" s="28"/>
      <c r="E8" s="7">
        <f>E9+E10+E11</f>
        <v>18824</v>
      </c>
      <c r="F8" s="7">
        <f t="shared" ref="F8:G8" si="1">F9+F10+F11</f>
        <v>10158</v>
      </c>
      <c r="G8" s="15">
        <f t="shared" si="1"/>
        <v>11971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34350</v>
      </c>
      <c r="D9" s="28"/>
      <c r="E9" s="6">
        <v>15789</v>
      </c>
      <c r="F9" s="7">
        <v>8520</v>
      </c>
      <c r="G9" s="13">
        <v>10041</v>
      </c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7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6603</v>
      </c>
      <c r="D11" s="28"/>
      <c r="E11" s="6">
        <v>3035</v>
      </c>
      <c r="F11" s="7">
        <v>1638</v>
      </c>
      <c r="G11" s="13">
        <v>1930</v>
      </c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93875</v>
      </c>
      <c r="D12" s="28"/>
      <c r="E12" s="6"/>
      <c r="F12" s="6">
        <v>93875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15467</v>
      </c>
      <c r="D15" s="28"/>
      <c r="E15" s="6">
        <v>15467</v>
      </c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C29" sqref="C29:C30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18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79562</v>
      </c>
      <c r="D7" s="28"/>
      <c r="E7" s="6">
        <f>E8+E12+E13+E14+E15+E16</f>
        <v>18824</v>
      </c>
      <c r="F7" s="6">
        <f>F8+F12+F13+F14+F15+F16</f>
        <v>60738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28982</v>
      </c>
      <c r="D8" s="28"/>
      <c r="E8" s="7">
        <f>E9+E10+E11</f>
        <v>18824</v>
      </c>
      <c r="F8" s="7">
        <f t="shared" ref="F8:G8" si="1">F9+F10+F11</f>
        <v>10158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24309</v>
      </c>
      <c r="D9" s="28"/>
      <c r="E9" s="6">
        <v>15789</v>
      </c>
      <c r="F9" s="7">
        <v>8520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7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4673</v>
      </c>
      <c r="D11" s="28"/>
      <c r="E11" s="6">
        <v>3035</v>
      </c>
      <c r="F11" s="7">
        <v>1638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49580</v>
      </c>
      <c r="D12" s="28"/>
      <c r="E12" s="6"/>
      <c r="F12" s="6">
        <v>49580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0</v>
      </c>
      <c r="D15" s="28"/>
      <c r="E15" s="6"/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28" sqref="G28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17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52347</v>
      </c>
      <c r="D7" s="28"/>
      <c r="E7" s="6">
        <f>E8+E12+E13+E14+E15+E16</f>
        <v>15213</v>
      </c>
      <c r="F7" s="6">
        <f>F8+F12+F13+F14+F15+F16</f>
        <v>37134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20292</v>
      </c>
      <c r="D8" s="28"/>
      <c r="E8" s="7">
        <f>E9+E10+E11</f>
        <v>15213</v>
      </c>
      <c r="F8" s="7">
        <f t="shared" ref="F8:G8" si="1">F9+F10+F11</f>
        <v>5079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17020</v>
      </c>
      <c r="D9" s="28"/>
      <c r="E9" s="6">
        <v>12760</v>
      </c>
      <c r="F9" s="7">
        <v>4260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7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3272</v>
      </c>
      <c r="D11" s="28"/>
      <c r="E11" s="6">
        <v>2453</v>
      </c>
      <c r="F11" s="7">
        <v>819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31055</v>
      </c>
      <c r="D12" s="28"/>
      <c r="E12" s="6"/>
      <c r="F12" s="6">
        <v>31055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0</v>
      </c>
      <c r="D15" s="28"/>
      <c r="E15" s="6"/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1" sqref="G1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36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148012</v>
      </c>
      <c r="D7" s="28"/>
      <c r="E7" s="6">
        <f>E8+E12+E13+E14+E15+E16</f>
        <v>32008</v>
      </c>
      <c r="F7" s="6">
        <f>F8+F12+F13+F14+F15+F16</f>
        <v>104033</v>
      </c>
      <c r="G7" s="13">
        <f>G8+G12+G13+G14+G15+G16</f>
        <v>11971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41763</v>
      </c>
      <c r="D8" s="28"/>
      <c r="E8" s="7">
        <f>E9+E10+E11</f>
        <v>19634</v>
      </c>
      <c r="F8" s="7">
        <f t="shared" ref="F8:G8" si="1">F9+F10+F11</f>
        <v>10158</v>
      </c>
      <c r="G8" s="15">
        <f t="shared" si="1"/>
        <v>11971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35029</v>
      </c>
      <c r="D9" s="28"/>
      <c r="E9" s="6">
        <v>16468</v>
      </c>
      <c r="F9" s="7">
        <v>8520</v>
      </c>
      <c r="G9" s="13">
        <v>10041</v>
      </c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7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6734</v>
      </c>
      <c r="D11" s="28"/>
      <c r="E11" s="6">
        <v>3166</v>
      </c>
      <c r="F11" s="7">
        <v>1638</v>
      </c>
      <c r="G11" s="13">
        <v>1930</v>
      </c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88675</v>
      </c>
      <c r="D12" s="28"/>
      <c r="E12" s="6"/>
      <c r="F12" s="6">
        <v>88675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12374</v>
      </c>
      <c r="D15" s="28"/>
      <c r="E15" s="6">
        <v>12374</v>
      </c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5200</v>
      </c>
      <c r="D16" s="26"/>
      <c r="E16" s="18"/>
      <c r="F16" s="18">
        <v>5200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28" sqref="G28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37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57987</v>
      </c>
      <c r="D7" s="28"/>
      <c r="E7" s="6">
        <f>E8+E12+E13+E14+E15+E16</f>
        <v>15213</v>
      </c>
      <c r="F7" s="6">
        <f>F8+F12+F13+F14+F15+F16</f>
        <v>42774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20292</v>
      </c>
      <c r="D8" s="28"/>
      <c r="E8" s="7">
        <f>E9+E10+E11</f>
        <v>15213</v>
      </c>
      <c r="F8" s="7">
        <f t="shared" ref="F8:G8" si="1">F9+F10+F11</f>
        <v>5079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17020</v>
      </c>
      <c r="D9" s="28"/>
      <c r="E9" s="6">
        <v>12760</v>
      </c>
      <c r="F9" s="6">
        <v>4260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6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3272</v>
      </c>
      <c r="D11" s="28"/>
      <c r="E11" s="6">
        <v>2453</v>
      </c>
      <c r="F11" s="6">
        <v>819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36695</v>
      </c>
      <c r="D12" s="28"/>
      <c r="E12" s="6"/>
      <c r="F12" s="6">
        <v>36695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0</v>
      </c>
      <c r="D15" s="28"/>
      <c r="E15" s="6"/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F38" sqref="F38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38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149562</v>
      </c>
      <c r="D7" s="28"/>
      <c r="E7" s="6">
        <f>E8+E12+E13+E14+E15+E16</f>
        <v>18824</v>
      </c>
      <c r="F7" s="6">
        <f>F8+F12+F13+F14+F15+F16</f>
        <v>130738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28982</v>
      </c>
      <c r="D8" s="28"/>
      <c r="E8" s="7">
        <f>E9+E10+E11</f>
        <v>18824</v>
      </c>
      <c r="F8" s="7">
        <f t="shared" ref="F8:G8" si="1">F9+F10+F11</f>
        <v>10158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24309</v>
      </c>
      <c r="D9" s="28"/>
      <c r="E9" s="6">
        <v>15789</v>
      </c>
      <c r="F9" s="6">
        <v>8520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6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4673</v>
      </c>
      <c r="D11" s="28"/>
      <c r="E11" s="6">
        <v>3035</v>
      </c>
      <c r="F11" s="6">
        <v>1638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119580</v>
      </c>
      <c r="D12" s="28"/>
      <c r="E12" s="6"/>
      <c r="F12" s="6">
        <v>119580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0</v>
      </c>
      <c r="D15" s="28"/>
      <c r="E15" s="6"/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34" sqref="G34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39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219429</v>
      </c>
      <c r="D7" s="28"/>
      <c r="E7" s="6">
        <f>E8+E12+E13+E14+E15+E16</f>
        <v>18824</v>
      </c>
      <c r="F7" s="6">
        <f>F8+F12+F13+F14+F15+F16</f>
        <v>200605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28982</v>
      </c>
      <c r="D8" s="28"/>
      <c r="E8" s="7">
        <f>E9+E10+E11</f>
        <v>18824</v>
      </c>
      <c r="F8" s="7">
        <f t="shared" ref="F8:G8" si="1">F9+F10+F11</f>
        <v>10158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24309</v>
      </c>
      <c r="D9" s="28"/>
      <c r="E9" s="6">
        <v>15789</v>
      </c>
      <c r="F9" s="7">
        <v>8520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7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4673</v>
      </c>
      <c r="D11" s="28"/>
      <c r="E11" s="6">
        <v>3035</v>
      </c>
      <c r="F11" s="7">
        <v>1638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66280</v>
      </c>
      <c r="D12" s="28"/>
      <c r="E12" s="6"/>
      <c r="F12" s="6">
        <v>66280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0</v>
      </c>
      <c r="D15" s="28"/>
      <c r="E15" s="6"/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124167</v>
      </c>
      <c r="D16" s="26"/>
      <c r="E16" s="18"/>
      <c r="F16" s="18">
        <v>124167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1" sqref="G1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40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155516</v>
      </c>
      <c r="D7" s="28"/>
      <c r="E7" s="6">
        <f>E8+E12+E13+E14+E15+E16</f>
        <v>27587</v>
      </c>
      <c r="F7" s="6">
        <f>F8+F12+F13+F14+F15+F16</f>
        <v>127929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20292</v>
      </c>
      <c r="D8" s="28"/>
      <c r="E8" s="7">
        <f>E9+E10+E11</f>
        <v>15213</v>
      </c>
      <c r="F8" s="7">
        <f t="shared" ref="F8:G8" si="1">F9+F10+F11</f>
        <v>5079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17020</v>
      </c>
      <c r="D9" s="28"/>
      <c r="E9" s="6">
        <v>12760</v>
      </c>
      <c r="F9" s="6">
        <v>4260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6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3272</v>
      </c>
      <c r="D11" s="28"/>
      <c r="E11" s="6">
        <v>2453</v>
      </c>
      <c r="F11" s="6">
        <v>819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121850</v>
      </c>
      <c r="D12" s="28"/>
      <c r="E12" s="6"/>
      <c r="F12" s="6">
        <v>121850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12374</v>
      </c>
      <c r="D15" s="28"/>
      <c r="E15" s="6">
        <v>12374</v>
      </c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1" sqref="G1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41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100562</v>
      </c>
      <c r="D7" s="28"/>
      <c r="E7" s="6">
        <f>E8+E12+E13+E14+E15+E16</f>
        <v>18823</v>
      </c>
      <c r="F7" s="6">
        <f>F8+F12+F13+F14+F15+F16</f>
        <v>69768</v>
      </c>
      <c r="G7" s="13">
        <f>G8+G12+G13+G14+G15+G16</f>
        <v>11971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40952</v>
      </c>
      <c r="D8" s="28"/>
      <c r="E8" s="7">
        <f>E9+E10+E11</f>
        <v>18823</v>
      </c>
      <c r="F8" s="7">
        <f t="shared" ref="F8:G8" si="1">F9+F10+F11</f>
        <v>10158</v>
      </c>
      <c r="G8" s="15">
        <f t="shared" si="1"/>
        <v>11971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34349</v>
      </c>
      <c r="D9" s="28"/>
      <c r="E9" s="6">
        <v>15788</v>
      </c>
      <c r="F9" s="6">
        <v>8520</v>
      </c>
      <c r="G9" s="13">
        <v>10041</v>
      </c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6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6603</v>
      </c>
      <c r="D11" s="28"/>
      <c r="E11" s="6">
        <v>3035</v>
      </c>
      <c r="F11" s="6">
        <v>1638</v>
      </c>
      <c r="G11" s="13">
        <v>1930</v>
      </c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58610</v>
      </c>
      <c r="D12" s="28"/>
      <c r="E12" s="6"/>
      <c r="F12" s="6">
        <v>58610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0</v>
      </c>
      <c r="D15" s="28"/>
      <c r="E15" s="6"/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1" sqref="G1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42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205180</v>
      </c>
      <c r="D7" s="28"/>
      <c r="E7" s="6">
        <f>E8+E12+E13+E14+E15+E16</f>
        <v>31198</v>
      </c>
      <c r="F7" s="6">
        <f>F8+F12+F13+F14+F15+F16</f>
        <v>173982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28982</v>
      </c>
      <c r="D8" s="28"/>
      <c r="E8" s="7">
        <f>E9+E10+E11</f>
        <v>18824</v>
      </c>
      <c r="F8" s="7">
        <f t="shared" ref="F8:G8" si="1">F9+F10+F11</f>
        <v>10158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24309</v>
      </c>
      <c r="D9" s="28"/>
      <c r="E9" s="6">
        <v>15789</v>
      </c>
      <c r="F9" s="6">
        <v>8520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6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4673</v>
      </c>
      <c r="D11" s="28"/>
      <c r="E11" s="6">
        <v>3035</v>
      </c>
      <c r="F11" s="6">
        <v>1638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162824</v>
      </c>
      <c r="D12" s="28"/>
      <c r="E12" s="6"/>
      <c r="F12" s="6">
        <v>162824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12374</v>
      </c>
      <c r="D15" s="28"/>
      <c r="E15" s="6">
        <v>12374</v>
      </c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1" sqref="G1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43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64422</v>
      </c>
      <c r="D7" s="28"/>
      <c r="E7" s="6">
        <f>E8+E12+E13+E14+E15+E16</f>
        <v>15213</v>
      </c>
      <c r="F7" s="6">
        <f>F8+F12+F13+F14+F15+F16</f>
        <v>49209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20292</v>
      </c>
      <c r="D8" s="28"/>
      <c r="E8" s="7">
        <f>E9+E10+E11</f>
        <v>15213</v>
      </c>
      <c r="F8" s="7">
        <f t="shared" ref="F8:G8" si="1">F9+F10+F11</f>
        <v>5079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17020</v>
      </c>
      <c r="D9" s="28"/>
      <c r="E9" s="6">
        <v>12760</v>
      </c>
      <c r="F9" s="6">
        <v>4260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6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3272</v>
      </c>
      <c r="D11" s="28"/>
      <c r="E11" s="6">
        <v>2453</v>
      </c>
      <c r="F11" s="6">
        <v>819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43130</v>
      </c>
      <c r="D12" s="28"/>
      <c r="E12" s="6"/>
      <c r="F12" s="6">
        <v>43130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0</v>
      </c>
      <c r="D15" s="28"/>
      <c r="E15" s="6"/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31" sqref="G31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44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65472</v>
      </c>
      <c r="D7" s="28"/>
      <c r="E7" s="6">
        <f>E8+E12+E13+E14+E15+E16</f>
        <v>15213</v>
      </c>
      <c r="F7" s="6">
        <f>F8+F12+F13+F14+F15+F16</f>
        <v>50259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20292</v>
      </c>
      <c r="D8" s="28"/>
      <c r="E8" s="7">
        <f>E9+E10+E11</f>
        <v>15213</v>
      </c>
      <c r="F8" s="7">
        <f t="shared" ref="F8:G8" si="1">F9+F10+F11</f>
        <v>5079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17020</v>
      </c>
      <c r="D9" s="28"/>
      <c r="E9" s="6">
        <v>12760</v>
      </c>
      <c r="F9" s="6">
        <v>4260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6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3272</v>
      </c>
      <c r="D11" s="28"/>
      <c r="E11" s="6">
        <v>2453</v>
      </c>
      <c r="F11" s="6">
        <v>819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44180</v>
      </c>
      <c r="D12" s="28"/>
      <c r="E12" s="6"/>
      <c r="F12" s="6">
        <v>44180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0</v>
      </c>
      <c r="D15" s="28"/>
      <c r="E15" s="6"/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C26" sqref="C26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19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186766</v>
      </c>
      <c r="D7" s="28"/>
      <c r="E7" s="6">
        <f>E8+E12+E13+E14+E15+E16</f>
        <v>32008</v>
      </c>
      <c r="F7" s="6">
        <f>F8+F12+F13+F14+F15+F16</f>
        <v>154758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29792</v>
      </c>
      <c r="D8" s="28"/>
      <c r="E8" s="7">
        <f>E9+E10+E11</f>
        <v>19634</v>
      </c>
      <c r="F8" s="7">
        <f>F9+F10+F11</f>
        <v>10158</v>
      </c>
      <c r="G8" s="15">
        <f t="shared" ref="G8" si="1">G9+G10+G11</f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>E9+F9+G9</f>
        <v>24988</v>
      </c>
      <c r="D9" s="28"/>
      <c r="E9" s="6">
        <v>16468</v>
      </c>
      <c r="F9" s="7">
        <v>8520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>E10+F10+G10</f>
        <v>0</v>
      </c>
      <c r="D10" s="28"/>
      <c r="E10" s="6"/>
      <c r="F10" s="7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>E11+F11+G11</f>
        <v>4804</v>
      </c>
      <c r="D11" s="28"/>
      <c r="E11" s="6">
        <v>3166</v>
      </c>
      <c r="F11" s="7">
        <v>1638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143600</v>
      </c>
      <c r="D12" s="28"/>
      <c r="E12" s="6"/>
      <c r="F12" s="6">
        <v>143600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12374</v>
      </c>
      <c r="D15" s="28"/>
      <c r="E15" s="6">
        <v>12374</v>
      </c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32" sqref="G32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45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124616</v>
      </c>
      <c r="D7" s="28"/>
      <c r="E7" s="6">
        <f>E8+E12+E13+E14+E15+E16</f>
        <v>31197</v>
      </c>
      <c r="F7" s="6">
        <f>F8+F12+F13+F14+F15+F16</f>
        <v>81448</v>
      </c>
      <c r="G7" s="13">
        <f>G8+G12+G13+G14+G15+G16</f>
        <v>11971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40953</v>
      </c>
      <c r="D8" s="28"/>
      <c r="E8" s="7">
        <f>E9+E10+E11</f>
        <v>18824</v>
      </c>
      <c r="F8" s="7">
        <f t="shared" ref="F8:G8" si="1">F9+F10+F11</f>
        <v>10158</v>
      </c>
      <c r="G8" s="15">
        <f t="shared" si="1"/>
        <v>11971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34350</v>
      </c>
      <c r="D9" s="28"/>
      <c r="E9" s="6">
        <v>15789</v>
      </c>
      <c r="F9" s="6">
        <v>8520</v>
      </c>
      <c r="G9" s="13">
        <v>10041</v>
      </c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6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6603</v>
      </c>
      <c r="D11" s="28"/>
      <c r="E11" s="6">
        <v>3035</v>
      </c>
      <c r="F11" s="6">
        <v>1638</v>
      </c>
      <c r="G11" s="13">
        <v>1930</v>
      </c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70290</v>
      </c>
      <c r="D12" s="28"/>
      <c r="E12" s="6"/>
      <c r="F12" s="6">
        <v>70290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12373</v>
      </c>
      <c r="D15" s="28"/>
      <c r="E15" s="6">
        <v>12373</v>
      </c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30" sqref="G30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46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63372</v>
      </c>
      <c r="D7" s="28"/>
      <c r="E7" s="6">
        <f>E8+E12+E13+E14+E15+E16</f>
        <v>15213</v>
      </c>
      <c r="F7" s="6">
        <f>F8+F12+F13+F14+F15+F16</f>
        <v>48159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20292</v>
      </c>
      <c r="D8" s="28"/>
      <c r="E8" s="7">
        <f>E9+E10+E11</f>
        <v>15213</v>
      </c>
      <c r="F8" s="7">
        <f t="shared" ref="F8:G8" si="1">F9+F10+F11</f>
        <v>5079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17020</v>
      </c>
      <c r="D9" s="28"/>
      <c r="E9" s="6">
        <v>12760</v>
      </c>
      <c r="F9" s="6">
        <v>4260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6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3272</v>
      </c>
      <c r="D11" s="28"/>
      <c r="E11" s="6">
        <v>2453</v>
      </c>
      <c r="F11" s="6">
        <v>819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42080</v>
      </c>
      <c r="D12" s="28"/>
      <c r="E12" s="6"/>
      <c r="F12" s="6">
        <v>42080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0</v>
      </c>
      <c r="D15" s="28"/>
      <c r="E15" s="6"/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1" sqref="G1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47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62387</v>
      </c>
      <c r="D7" s="28"/>
      <c r="E7" s="6">
        <f>E8+E12+E13+E14+E15+E16</f>
        <v>18824</v>
      </c>
      <c r="F7" s="6">
        <f>F8+F12+F13+F14+F15+F16</f>
        <v>43563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28982</v>
      </c>
      <c r="D8" s="28"/>
      <c r="E8" s="7">
        <f>E9+E10+E11</f>
        <v>18824</v>
      </c>
      <c r="F8" s="7">
        <f t="shared" ref="F8:G8" si="1">F9+F10+F11</f>
        <v>10158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24309</v>
      </c>
      <c r="D9" s="28"/>
      <c r="E9" s="6">
        <v>15789</v>
      </c>
      <c r="F9" s="6">
        <v>8520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6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4673</v>
      </c>
      <c r="D11" s="28"/>
      <c r="E11" s="6">
        <v>3035</v>
      </c>
      <c r="F11" s="6">
        <v>1638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32405</v>
      </c>
      <c r="D12" s="28"/>
      <c r="E12" s="6"/>
      <c r="F12" s="6">
        <v>32405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0</v>
      </c>
      <c r="D15" s="28"/>
      <c r="E15" s="6"/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34" sqref="G34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48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107606</v>
      </c>
      <c r="D7" s="28"/>
      <c r="E7" s="6">
        <f>E8+E12+E13+E14+E15+E16</f>
        <v>31198</v>
      </c>
      <c r="F7" s="6">
        <f>F8+F12+F13+F14+F15+F16</f>
        <v>76408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28982</v>
      </c>
      <c r="D8" s="28"/>
      <c r="E8" s="7">
        <f>E9+E10+E11</f>
        <v>18824</v>
      </c>
      <c r="F8" s="7">
        <f t="shared" ref="F8:G8" si="1">F9+F10+F11</f>
        <v>10158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24309</v>
      </c>
      <c r="D9" s="28"/>
      <c r="E9" s="6">
        <v>15789</v>
      </c>
      <c r="F9" s="6">
        <v>8520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6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4673</v>
      </c>
      <c r="D11" s="28"/>
      <c r="E11" s="6">
        <v>3035</v>
      </c>
      <c r="F11" s="6">
        <v>1638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65250</v>
      </c>
      <c r="D12" s="28"/>
      <c r="E12" s="6"/>
      <c r="F12" s="6">
        <v>65250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12374</v>
      </c>
      <c r="D15" s="28"/>
      <c r="E15" s="6">
        <v>12374</v>
      </c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26" sqref="G26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49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297090</v>
      </c>
      <c r="D7" s="28"/>
      <c r="E7" s="6">
        <f>E8+E12+E13+E14+E15+E16</f>
        <v>35101</v>
      </c>
      <c r="F7" s="6">
        <f>F8+F12+F13+F14+F15+F16</f>
        <v>250018</v>
      </c>
      <c r="G7" s="13">
        <f>G8+G12+G13+G14+G15+G16</f>
        <v>11971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41763</v>
      </c>
      <c r="D8" s="28"/>
      <c r="E8" s="7">
        <f>E9+E10+E11</f>
        <v>19634</v>
      </c>
      <c r="F8" s="7">
        <f t="shared" ref="F8:G8" si="1">F9+F10+F11</f>
        <v>10158</v>
      </c>
      <c r="G8" s="15">
        <f t="shared" si="1"/>
        <v>11971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35029</v>
      </c>
      <c r="D9" s="28"/>
      <c r="E9" s="6">
        <v>16468</v>
      </c>
      <c r="F9" s="7">
        <v>8520</v>
      </c>
      <c r="G9" s="13">
        <v>10041</v>
      </c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7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6734</v>
      </c>
      <c r="D11" s="28"/>
      <c r="E11" s="6">
        <v>3166</v>
      </c>
      <c r="F11" s="7">
        <v>1638</v>
      </c>
      <c r="G11" s="13">
        <v>1930</v>
      </c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143650</v>
      </c>
      <c r="D12" s="28"/>
      <c r="E12" s="6"/>
      <c r="F12" s="6">
        <v>143650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15467</v>
      </c>
      <c r="D15" s="28"/>
      <c r="E15" s="6">
        <v>15467</v>
      </c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96210</v>
      </c>
      <c r="D16" s="26"/>
      <c r="E16" s="18"/>
      <c r="F16" s="18">
        <v>96210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H27" sqref="H27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50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64807</v>
      </c>
      <c r="D7" s="28"/>
      <c r="E7" s="6">
        <f>E8+E12+E13+E14+E15+E16</f>
        <v>18824</v>
      </c>
      <c r="F7" s="6">
        <f>F8+F12+F13+F14+F15+F16</f>
        <v>45983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28982</v>
      </c>
      <c r="D8" s="28"/>
      <c r="E8" s="7">
        <f>E9+E10+E11</f>
        <v>18824</v>
      </c>
      <c r="F8" s="7">
        <f t="shared" ref="F8:G8" si="1">F9+F10+F11</f>
        <v>10158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24309</v>
      </c>
      <c r="D9" s="28"/>
      <c r="E9" s="6">
        <v>15789</v>
      </c>
      <c r="F9" s="6">
        <v>8520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6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4673</v>
      </c>
      <c r="D11" s="28"/>
      <c r="E11" s="6">
        <v>3035</v>
      </c>
      <c r="F11" s="6">
        <v>1638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34825</v>
      </c>
      <c r="D12" s="28"/>
      <c r="E12" s="6"/>
      <c r="F12" s="6">
        <v>34825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0</v>
      </c>
      <c r="D15" s="28"/>
      <c r="E15" s="6"/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F30" sqref="F30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20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103486</v>
      </c>
      <c r="D7" s="28"/>
      <c r="E7" s="6">
        <f>E8+E12+E13+E14+E15+E16</f>
        <v>31198</v>
      </c>
      <c r="F7" s="6">
        <f>F8+F12+F13+F14+F15+F16</f>
        <v>72288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28982</v>
      </c>
      <c r="D8" s="28"/>
      <c r="E8" s="7">
        <f>E9+E10+E11</f>
        <v>18824</v>
      </c>
      <c r="F8" s="7">
        <f t="shared" ref="F8:G8" si="1">F9+F10+F11</f>
        <v>10158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24309</v>
      </c>
      <c r="D9" s="28"/>
      <c r="E9" s="6">
        <v>15789</v>
      </c>
      <c r="F9" s="7">
        <v>8520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7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4673</v>
      </c>
      <c r="D11" s="28"/>
      <c r="E11" s="6">
        <v>3035</v>
      </c>
      <c r="F11" s="7">
        <v>1638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61130</v>
      </c>
      <c r="D12" s="28"/>
      <c r="E12" s="6"/>
      <c r="F12" s="6">
        <v>61130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12374</v>
      </c>
      <c r="D15" s="28"/>
      <c r="E15" s="6">
        <v>12374</v>
      </c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F24" sqref="F24:F25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21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172166</v>
      </c>
      <c r="D7" s="28"/>
      <c r="E7" s="6">
        <f>E8+E12+E13+E14+E15+E16</f>
        <v>31198</v>
      </c>
      <c r="F7" s="6">
        <f>F8+F12+F13+F14+F15+F16</f>
        <v>140968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28982</v>
      </c>
      <c r="D8" s="28"/>
      <c r="E8" s="7">
        <f>E9+E10+E11</f>
        <v>18824</v>
      </c>
      <c r="F8" s="7">
        <f t="shared" ref="F8:G8" si="1">F9+F10+F11</f>
        <v>10158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24309</v>
      </c>
      <c r="D9" s="28"/>
      <c r="E9" s="6">
        <v>15789</v>
      </c>
      <c r="F9" s="7">
        <v>8520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7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4673</v>
      </c>
      <c r="D11" s="28"/>
      <c r="E11" s="6">
        <v>3035</v>
      </c>
      <c r="F11" s="7">
        <v>1638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129810</v>
      </c>
      <c r="D12" s="28"/>
      <c r="E12" s="6"/>
      <c r="F12" s="6">
        <v>129810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12374</v>
      </c>
      <c r="D15" s="28"/>
      <c r="E15" s="6">
        <v>12374</v>
      </c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1" sqref="G1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22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91483</v>
      </c>
      <c r="D7" s="28"/>
      <c r="E7" s="6">
        <f>E8+E12+E13+E14+E15+E16</f>
        <v>18824</v>
      </c>
      <c r="F7" s="6">
        <f>F8+F12+F13+F14+F15+F16</f>
        <v>60688</v>
      </c>
      <c r="G7" s="13">
        <f>G8+G12+G13+G14+G15+G16</f>
        <v>11971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40953</v>
      </c>
      <c r="D8" s="28"/>
      <c r="E8" s="7">
        <f>E9+E10+E11</f>
        <v>18824</v>
      </c>
      <c r="F8" s="7">
        <f t="shared" ref="F8:G8" si="1">F9+F10+F11</f>
        <v>10158</v>
      </c>
      <c r="G8" s="15">
        <f t="shared" si="1"/>
        <v>11971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34350</v>
      </c>
      <c r="D9" s="28"/>
      <c r="E9" s="6">
        <v>15789</v>
      </c>
      <c r="F9" s="7">
        <v>8520</v>
      </c>
      <c r="G9" s="13">
        <v>10041</v>
      </c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7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6603</v>
      </c>
      <c r="D11" s="28"/>
      <c r="E11" s="6">
        <v>3035</v>
      </c>
      <c r="F11" s="7">
        <v>1638</v>
      </c>
      <c r="G11" s="13">
        <v>1930</v>
      </c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49530</v>
      </c>
      <c r="D12" s="28"/>
      <c r="E12" s="6"/>
      <c r="F12" s="6">
        <v>49530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0</v>
      </c>
      <c r="D15" s="28"/>
      <c r="E15" s="6"/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1" sqref="G1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23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51897</v>
      </c>
      <c r="D7" s="28"/>
      <c r="E7" s="6">
        <f>E8+E12+E13+E14+E15+E16</f>
        <v>15213</v>
      </c>
      <c r="F7" s="6">
        <f>F8+F12+F13+F14+F15+F16</f>
        <v>36684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20292</v>
      </c>
      <c r="D8" s="28"/>
      <c r="E8" s="7">
        <f>E9+E10+E11</f>
        <v>15213</v>
      </c>
      <c r="F8" s="7">
        <f t="shared" ref="F8:G8" si="1">F9+F10+F11</f>
        <v>5079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17020</v>
      </c>
      <c r="D9" s="28"/>
      <c r="E9" s="6">
        <v>12760</v>
      </c>
      <c r="F9" s="7">
        <v>4260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7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3272</v>
      </c>
      <c r="D11" s="28"/>
      <c r="E11" s="6">
        <v>2453</v>
      </c>
      <c r="F11" s="7">
        <v>819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30605</v>
      </c>
      <c r="D12" s="28"/>
      <c r="E12" s="6"/>
      <c r="F12" s="6">
        <v>30605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0</v>
      </c>
      <c r="D15" s="28"/>
      <c r="E15" s="6"/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F22" sqref="F22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24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78812</v>
      </c>
      <c r="D7" s="28"/>
      <c r="E7" s="6">
        <f>E8+E12+E13+E14+E15+E16</f>
        <v>18824</v>
      </c>
      <c r="F7" s="6">
        <f>F8+F12+F13+F14+F15+F16</f>
        <v>59988</v>
      </c>
      <c r="G7" s="13">
        <f>G8+G12+G13+G14+G15+G16</f>
        <v>0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28982</v>
      </c>
      <c r="D8" s="28"/>
      <c r="E8" s="7">
        <f>E9+E10+E11</f>
        <v>18824</v>
      </c>
      <c r="F8" s="7">
        <f t="shared" ref="F8:G8" si="1">F9+F10+F11</f>
        <v>10158</v>
      </c>
      <c r="G8" s="15">
        <f t="shared" si="1"/>
        <v>0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24309</v>
      </c>
      <c r="D9" s="28"/>
      <c r="E9" s="6">
        <v>15789</v>
      </c>
      <c r="F9" s="7">
        <v>8520</v>
      </c>
      <c r="G9" s="13"/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7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4673</v>
      </c>
      <c r="D11" s="28"/>
      <c r="E11" s="6">
        <v>3035</v>
      </c>
      <c r="F11" s="7">
        <v>1638</v>
      </c>
      <c r="G11" s="13"/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48830</v>
      </c>
      <c r="D12" s="28"/>
      <c r="E12" s="6"/>
      <c r="F12" s="6">
        <v>48830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0</v>
      </c>
      <c r="D15" s="28"/>
      <c r="E15" s="6"/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workbookViewId="0">
      <selection activeCell="G1" sqref="G1"/>
    </sheetView>
  </sheetViews>
  <sheetFormatPr defaultRowHeight="15" x14ac:dyDescent="0.25"/>
  <cols>
    <col min="2" max="2" width="86.140625" bestFit="1" customWidth="1"/>
    <col min="5" max="5" width="20.5703125" bestFit="1" customWidth="1"/>
    <col min="6" max="6" width="17.42578125" bestFit="1" customWidth="1"/>
    <col min="7" max="7" width="17.85546875" bestFit="1" customWidth="1"/>
  </cols>
  <sheetData>
    <row r="1" spans="2:19" ht="15.75" x14ac:dyDescent="0.25">
      <c r="G1" s="23" t="s">
        <v>51</v>
      </c>
    </row>
    <row r="2" spans="2:19" x14ac:dyDescent="0.25">
      <c r="B2" s="24" t="s">
        <v>15</v>
      </c>
      <c r="C2" s="24"/>
      <c r="D2" s="24"/>
      <c r="E2" s="24"/>
      <c r="F2" s="24"/>
      <c r="G2" s="24"/>
    </row>
    <row r="3" spans="2:19" x14ac:dyDescent="0.25">
      <c r="B3" s="24"/>
      <c r="C3" s="24"/>
      <c r="D3" s="24"/>
      <c r="E3" s="24"/>
      <c r="F3" s="24"/>
      <c r="G3" s="24"/>
    </row>
    <row r="4" spans="2:19" ht="18.75" x14ac:dyDescent="0.3">
      <c r="B4" s="24" t="s">
        <v>25</v>
      </c>
      <c r="C4" s="24"/>
      <c r="D4" s="24"/>
      <c r="E4" s="24"/>
      <c r="F4" s="24"/>
      <c r="G4" s="24"/>
    </row>
    <row r="5" spans="2:19" ht="19.5" thickBot="1" x14ac:dyDescent="0.35">
      <c r="B5" s="8"/>
      <c r="C5" s="8"/>
      <c r="D5" s="8"/>
      <c r="E5" s="8"/>
      <c r="F5" s="8"/>
      <c r="G5" s="8"/>
    </row>
    <row r="6" spans="2:19" ht="18" x14ac:dyDescent="0.25">
      <c r="B6" s="9" t="s">
        <v>7</v>
      </c>
      <c r="C6" s="29" t="s">
        <v>14</v>
      </c>
      <c r="D6" s="29"/>
      <c r="E6" s="10" t="s">
        <v>8</v>
      </c>
      <c r="F6" s="10" t="s">
        <v>9</v>
      </c>
      <c r="G6" s="11" t="s">
        <v>10</v>
      </c>
    </row>
    <row r="7" spans="2:19" s="5" customFormat="1" ht="15.75" x14ac:dyDescent="0.25">
      <c r="B7" s="12" t="s">
        <v>6</v>
      </c>
      <c r="C7" s="27">
        <f>E7+F7+G7</f>
        <v>139516</v>
      </c>
      <c r="D7" s="28"/>
      <c r="E7" s="6">
        <f>E8+E12+E13+E14+E15+E16</f>
        <v>31197</v>
      </c>
      <c r="F7" s="6">
        <f>F8+F12+F13+F14+F15+F16</f>
        <v>96348</v>
      </c>
      <c r="G7" s="13">
        <f>G8+G12+G13+G14+G15+G16</f>
        <v>11971</v>
      </c>
      <c r="H7" s="1"/>
      <c r="I7" s="1"/>
      <c r="J7" s="1"/>
      <c r="K7" s="2"/>
      <c r="L7" s="2"/>
      <c r="M7" s="2"/>
      <c r="N7" s="2"/>
      <c r="O7" s="3"/>
      <c r="P7" s="3"/>
      <c r="Q7" s="4"/>
      <c r="R7" s="1"/>
      <c r="S7" s="1"/>
    </row>
    <row r="8" spans="2:19" s="5" customFormat="1" ht="15.75" x14ac:dyDescent="0.25">
      <c r="B8" s="14" t="s">
        <v>0</v>
      </c>
      <c r="C8" s="27">
        <f t="shared" ref="C8:C16" si="0">E8+F8+G8</f>
        <v>40953</v>
      </c>
      <c r="D8" s="28"/>
      <c r="E8" s="7">
        <f>E9+E10+E11</f>
        <v>18824</v>
      </c>
      <c r="F8" s="7">
        <f t="shared" ref="F8:G8" si="1">F9+F10+F11</f>
        <v>10158</v>
      </c>
      <c r="G8" s="15">
        <f t="shared" si="1"/>
        <v>11971</v>
      </c>
      <c r="H8" s="1"/>
      <c r="I8" s="1"/>
      <c r="J8" s="1"/>
      <c r="K8" s="2"/>
      <c r="L8" s="2"/>
      <c r="M8" s="2"/>
      <c r="N8" s="2"/>
      <c r="O8" s="3"/>
      <c r="P8" s="3"/>
      <c r="Q8" s="4"/>
      <c r="R8" s="1"/>
      <c r="S8" s="1"/>
    </row>
    <row r="9" spans="2:19" s="5" customFormat="1" ht="15.75" x14ac:dyDescent="0.25">
      <c r="B9" s="14" t="s">
        <v>1</v>
      </c>
      <c r="C9" s="27">
        <f t="shared" si="0"/>
        <v>34350</v>
      </c>
      <c r="D9" s="28"/>
      <c r="E9" s="6">
        <v>15789</v>
      </c>
      <c r="F9" s="7">
        <v>8520</v>
      </c>
      <c r="G9" s="13">
        <v>10041</v>
      </c>
      <c r="H9" s="1"/>
      <c r="I9" s="1"/>
      <c r="J9" s="1"/>
      <c r="K9" s="1"/>
      <c r="L9" s="1"/>
      <c r="M9" s="1"/>
      <c r="N9" s="1"/>
      <c r="O9" s="3"/>
      <c r="P9" s="3"/>
      <c r="Q9" s="4"/>
      <c r="R9" s="1"/>
      <c r="S9" s="1"/>
    </row>
    <row r="10" spans="2:19" s="5" customFormat="1" ht="15.75" x14ac:dyDescent="0.25">
      <c r="B10" s="14" t="s">
        <v>2</v>
      </c>
      <c r="C10" s="27">
        <f t="shared" si="0"/>
        <v>0</v>
      </c>
      <c r="D10" s="28"/>
      <c r="E10" s="6"/>
      <c r="F10" s="7"/>
      <c r="G10" s="13"/>
      <c r="H10" s="1"/>
      <c r="I10" s="1"/>
      <c r="J10" s="1"/>
      <c r="K10" s="1"/>
      <c r="L10" s="1"/>
      <c r="M10" s="1"/>
      <c r="N10" s="1"/>
      <c r="O10" s="3"/>
      <c r="P10" s="3"/>
      <c r="Q10" s="4"/>
      <c r="R10" s="1"/>
      <c r="S10" s="1"/>
    </row>
    <row r="11" spans="2:19" s="5" customFormat="1" ht="15.75" x14ac:dyDescent="0.25">
      <c r="B11" s="14" t="s">
        <v>3</v>
      </c>
      <c r="C11" s="27">
        <f t="shared" si="0"/>
        <v>6603</v>
      </c>
      <c r="D11" s="28"/>
      <c r="E11" s="6">
        <v>3035</v>
      </c>
      <c r="F11" s="7">
        <v>1638</v>
      </c>
      <c r="G11" s="13">
        <v>1930</v>
      </c>
      <c r="H11" s="1"/>
      <c r="I11" s="1"/>
      <c r="J11" s="1"/>
      <c r="K11" s="1"/>
      <c r="L11" s="1"/>
      <c r="M11" s="1"/>
      <c r="N11" s="1"/>
      <c r="O11" s="3"/>
      <c r="P11" s="3"/>
      <c r="Q11" s="4"/>
      <c r="R11" s="1"/>
      <c r="S11" s="1"/>
    </row>
    <row r="12" spans="2:19" s="5" customFormat="1" ht="15.75" x14ac:dyDescent="0.25">
      <c r="B12" s="14" t="s">
        <v>4</v>
      </c>
      <c r="C12" s="27">
        <f t="shared" si="0"/>
        <v>85190</v>
      </c>
      <c r="D12" s="28"/>
      <c r="E12" s="6"/>
      <c r="F12" s="6">
        <v>85190</v>
      </c>
      <c r="G12" s="13"/>
      <c r="H12" s="1"/>
      <c r="I12" s="1"/>
      <c r="J12" s="1"/>
      <c r="K12" s="1"/>
      <c r="L12" s="1"/>
      <c r="M12" s="1"/>
      <c r="N12" s="1"/>
      <c r="O12" s="3"/>
      <c r="P12" s="3"/>
      <c r="Q12" s="4"/>
      <c r="R12" s="1"/>
      <c r="S12" s="1"/>
    </row>
    <row r="13" spans="2:19" s="5" customFormat="1" ht="15.75" x14ac:dyDescent="0.25">
      <c r="B13" s="14" t="s">
        <v>5</v>
      </c>
      <c r="C13" s="27">
        <f t="shared" si="0"/>
        <v>0</v>
      </c>
      <c r="D13" s="28"/>
      <c r="E13" s="6"/>
      <c r="F13" s="6"/>
      <c r="G13" s="13"/>
      <c r="H13" s="1"/>
      <c r="I13" s="1"/>
      <c r="J13" s="1"/>
      <c r="K13" s="1"/>
      <c r="L13" s="1"/>
      <c r="M13" s="1"/>
      <c r="N13" s="1"/>
      <c r="O13" s="3"/>
      <c r="P13" s="3"/>
      <c r="Q13" s="4"/>
      <c r="R13" s="1"/>
      <c r="S13" s="1"/>
    </row>
    <row r="14" spans="2:19" s="5" customFormat="1" ht="15.75" x14ac:dyDescent="0.25">
      <c r="B14" s="14" t="s">
        <v>11</v>
      </c>
      <c r="C14" s="27">
        <f t="shared" si="0"/>
        <v>0</v>
      </c>
      <c r="D14" s="28"/>
      <c r="E14" s="6"/>
      <c r="F14" s="6"/>
      <c r="G14" s="13"/>
      <c r="H14" s="1"/>
      <c r="I14" s="1"/>
      <c r="J14" s="1"/>
      <c r="K14" s="1"/>
      <c r="L14" s="1"/>
      <c r="M14" s="1"/>
      <c r="N14" s="1"/>
      <c r="O14" s="3"/>
      <c r="P14" s="3"/>
      <c r="Q14" s="4"/>
      <c r="R14" s="1"/>
      <c r="S14" s="1"/>
    </row>
    <row r="15" spans="2:19" s="5" customFormat="1" ht="15.75" x14ac:dyDescent="0.25">
      <c r="B15" s="16" t="s">
        <v>12</v>
      </c>
      <c r="C15" s="27">
        <f t="shared" si="0"/>
        <v>12373</v>
      </c>
      <c r="D15" s="28"/>
      <c r="E15" s="6">
        <v>12373</v>
      </c>
      <c r="F15" s="6"/>
      <c r="G15" s="13"/>
      <c r="H15" s="1"/>
      <c r="I15" s="1"/>
      <c r="J15" s="1"/>
      <c r="K15" s="1"/>
      <c r="L15" s="1"/>
      <c r="M15" s="1"/>
      <c r="N15" s="1"/>
      <c r="O15" s="3"/>
      <c r="P15" s="3"/>
      <c r="Q15" s="4"/>
      <c r="R15" s="1"/>
      <c r="S15" s="1"/>
    </row>
    <row r="16" spans="2:19" s="5" customFormat="1" ht="16.5" thickBot="1" x14ac:dyDescent="0.3">
      <c r="B16" s="17" t="s">
        <v>13</v>
      </c>
      <c r="C16" s="25">
        <f t="shared" si="0"/>
        <v>1000</v>
      </c>
      <c r="D16" s="26"/>
      <c r="E16" s="18"/>
      <c r="F16" s="18">
        <v>1000</v>
      </c>
      <c r="G16" s="19"/>
      <c r="H16" s="1"/>
      <c r="I16" s="1"/>
      <c r="J16" s="1"/>
      <c r="K16" s="1"/>
      <c r="L16" s="1"/>
      <c r="M16" s="1"/>
      <c r="N16" s="1"/>
      <c r="O16" s="3"/>
      <c r="P16" s="3"/>
      <c r="Q16" s="4"/>
      <c r="R16" s="1"/>
      <c r="S16" s="1"/>
    </row>
  </sheetData>
  <mergeCells count="13">
    <mergeCell ref="C9:D9"/>
    <mergeCell ref="B2:G3"/>
    <mergeCell ref="B4:G4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dataValidations count="1">
    <dataValidation type="whole" allowBlank="1" showInputMessage="1" showErrorMessage="1" error="въведете цяло число" sqref="E7:G16 VRW7:VSA16 VIA7:VIE16 UYE7:UYI16 UOI7:UOM16 UEM7:UEQ16 TUQ7:TUU16 TKU7:TKY16 TAY7:TBC16 SRC7:SRG16 SHG7:SHK16 RXK7:RXO16 RNO7:RNS16 RDS7:RDW16 QTW7:QUA16 QKA7:QKE16 QAE7:QAI16 PQI7:PQM16 PGM7:PGQ16 OWQ7:OWU16 OMU7:OMY16 OCY7:ODC16 NTC7:NTG16 NJG7:NJK16 MZK7:MZO16 MPO7:MPS16 MFS7:MFW16 LVW7:LWA16 LMA7:LME16 LCE7:LCI16 KSI7:KSM16 KIM7:KIQ16 JYQ7:JYU16 JOU7:JOY16 JEY7:JFC16 IVC7:IVG16 ILG7:ILK16 IBK7:IBO16 HRO7:HRS16 HHS7:HHW16 GXW7:GYA16 GOA7:GOE16 GEE7:GEI16 FUI7:FUM16 FKM7:FKQ16 FAQ7:FAU16 EQU7:EQY16 EGY7:EHC16 DXC7:DXG16 DNG7:DNK16 DDK7:DDO16 CTO7:CTS16 CJS7:CJW16 BZW7:CAA16 BQA7:BQE16 BGE7:BGI16 AWI7:AWM16 AMM7:AMQ16 ACQ7:ACU16 SU7:SY16 IY7:JC16 WBS7:WBW16 WVK7:WVO16 WLO7:WLS16">
      <formula1>-10000000000000000</formula1>
      <formula2>10000000000000000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35</vt:i4>
      </vt:variant>
    </vt:vector>
  </HeadingPairs>
  <TitlesOfParts>
    <vt:vector size="35" baseType="lpstr">
      <vt:lpstr>Александрово</vt:lpstr>
      <vt:lpstr>Брягово</vt:lpstr>
      <vt:lpstr>Войводово</vt:lpstr>
      <vt:lpstr>Въгларово</vt:lpstr>
      <vt:lpstr>Гарваново</vt:lpstr>
      <vt:lpstr>Големанци</vt:lpstr>
      <vt:lpstr>Г. Войводино</vt:lpstr>
      <vt:lpstr>Гълъбец</vt:lpstr>
      <vt:lpstr>Динево</vt:lpstr>
      <vt:lpstr>Д. Войводино</vt:lpstr>
      <vt:lpstr>Д. Големанци</vt:lpstr>
      <vt:lpstr>Елена</vt:lpstr>
      <vt:lpstr>Зорница</vt:lpstr>
      <vt:lpstr>Клокотница</vt:lpstr>
      <vt:lpstr>Книжовник</vt:lpstr>
      <vt:lpstr>Козлец</vt:lpstr>
      <vt:lpstr>Корен</vt:lpstr>
      <vt:lpstr>Конуш</vt:lpstr>
      <vt:lpstr>Криво поле</vt:lpstr>
      <vt:lpstr>Любеново</vt:lpstr>
      <vt:lpstr>Малево</vt:lpstr>
      <vt:lpstr>Манастир</vt:lpstr>
      <vt:lpstr>Мандра</vt:lpstr>
      <vt:lpstr>Маслиново</vt:lpstr>
      <vt:lpstr>Николово</vt:lpstr>
      <vt:lpstr>Нова Надежда</vt:lpstr>
      <vt:lpstr>Орлово</vt:lpstr>
      <vt:lpstr>Подкрепа</vt:lpstr>
      <vt:lpstr>Родопи</vt:lpstr>
      <vt:lpstr>Стамболийски</vt:lpstr>
      <vt:lpstr>Стойково</vt:lpstr>
      <vt:lpstr>Текето</vt:lpstr>
      <vt:lpstr>Тракиец</vt:lpstr>
      <vt:lpstr>Узунджово</vt:lpstr>
      <vt:lpstr>Ш. поляна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2022-04-04T09:01:52Z</dcterms:modified>
</cp:coreProperties>
</file>