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2022" sheetId="2" r:id="rId1"/>
  </sheets>
  <externalReferences>
    <externalReference r:id="rId2"/>
  </externalReferences>
  <calcPr calcId="145621"/>
</workbook>
</file>

<file path=xl/calcChain.xml><?xml version="1.0" encoding="utf-8"?>
<calcChain xmlns="http://schemas.openxmlformats.org/spreadsheetml/2006/main">
  <c r="I96" i="2" l="1"/>
  <c r="H96" i="2"/>
  <c r="G96" i="2"/>
  <c r="F96" i="2" s="1"/>
  <c r="I95" i="2"/>
  <c r="H95" i="2"/>
  <c r="G95" i="2"/>
  <c r="I94" i="2"/>
  <c r="H94" i="2"/>
  <c r="G94" i="2"/>
  <c r="I93" i="2"/>
  <c r="H93" i="2"/>
  <c r="G93" i="2"/>
  <c r="F93" i="2" s="1"/>
  <c r="I92" i="2"/>
  <c r="H92" i="2"/>
  <c r="G92" i="2"/>
  <c r="I91" i="2"/>
  <c r="H91" i="2"/>
  <c r="G91" i="2"/>
  <c r="I90" i="2"/>
  <c r="H90" i="2"/>
  <c r="G90" i="2"/>
  <c r="I89" i="2"/>
  <c r="H89" i="2"/>
  <c r="G89" i="2"/>
  <c r="F89" i="2" s="1"/>
  <c r="I88" i="2"/>
  <c r="H88" i="2"/>
  <c r="G88" i="2"/>
  <c r="F88" i="2" s="1"/>
  <c r="I87" i="2"/>
  <c r="I86" i="2" s="1"/>
  <c r="H87" i="2"/>
  <c r="G87" i="2"/>
  <c r="H86" i="2"/>
  <c r="G86" i="2"/>
  <c r="I85" i="2"/>
  <c r="H85" i="2"/>
  <c r="G85" i="2"/>
  <c r="F85" i="2" s="1"/>
  <c r="I84" i="2"/>
  <c r="H84" i="2"/>
  <c r="G84" i="2"/>
  <c r="I83" i="2"/>
  <c r="H83" i="2"/>
  <c r="G83" i="2"/>
  <c r="I82" i="2"/>
  <c r="H82" i="2"/>
  <c r="G82" i="2"/>
  <c r="F81" i="2"/>
  <c r="I80" i="2"/>
  <c r="H80" i="2"/>
  <c r="G80" i="2"/>
  <c r="I79" i="2"/>
  <c r="H79" i="2"/>
  <c r="G79" i="2"/>
  <c r="I78" i="2"/>
  <c r="I77" i="2" s="1"/>
  <c r="H78" i="2"/>
  <c r="G78" i="2"/>
  <c r="I76" i="2"/>
  <c r="H76" i="2"/>
  <c r="G76" i="2"/>
  <c r="I75" i="2"/>
  <c r="H75" i="2"/>
  <c r="G75" i="2"/>
  <c r="I74" i="2"/>
  <c r="H74" i="2"/>
  <c r="G74" i="2"/>
  <c r="F74" i="2" s="1"/>
  <c r="I73" i="2"/>
  <c r="H73" i="2"/>
  <c r="G73" i="2"/>
  <c r="I72" i="2"/>
  <c r="H72" i="2"/>
  <c r="G72" i="2"/>
  <c r="I71" i="2"/>
  <c r="H71" i="2"/>
  <c r="G71" i="2"/>
  <c r="I70" i="2"/>
  <c r="H70" i="2"/>
  <c r="G70" i="2"/>
  <c r="F70" i="2" s="1"/>
  <c r="I69" i="2"/>
  <c r="H69" i="2"/>
  <c r="G69" i="2"/>
  <c r="H68" i="2"/>
  <c r="F67" i="2"/>
  <c r="I63" i="2"/>
  <c r="H63" i="2"/>
  <c r="G63" i="2"/>
  <c r="F63" i="2" s="1"/>
  <c r="I62" i="2"/>
  <c r="H62" i="2"/>
  <c r="G62" i="2"/>
  <c r="F61" i="2"/>
  <c r="I60" i="2"/>
  <c r="F60" i="2" s="1"/>
  <c r="H60" i="2"/>
  <c r="G60" i="2"/>
  <c r="I59" i="2"/>
  <c r="H59" i="2"/>
  <c r="G59" i="2"/>
  <c r="I58" i="2"/>
  <c r="H58" i="2"/>
  <c r="G58" i="2"/>
  <c r="F58" i="2" s="1"/>
  <c r="I57" i="2"/>
  <c r="H57" i="2"/>
  <c r="G57" i="2"/>
  <c r="F57" i="2" s="1"/>
  <c r="H56" i="2"/>
  <c r="I55" i="2"/>
  <c r="H55" i="2"/>
  <c r="G55" i="2"/>
  <c r="F55" i="2" s="1"/>
  <c r="I54" i="2"/>
  <c r="H54" i="2"/>
  <c r="G54" i="2"/>
  <c r="F54" i="2" s="1"/>
  <c r="I53" i="2"/>
  <c r="H53" i="2"/>
  <c r="G53" i="2"/>
  <c r="I52" i="2"/>
  <c r="H52" i="2"/>
  <c r="G52" i="2"/>
  <c r="I51" i="2"/>
  <c r="H51" i="2"/>
  <c r="G51" i="2"/>
  <c r="F51" i="2" s="1"/>
  <c r="I50" i="2"/>
  <c r="H50" i="2"/>
  <c r="G50" i="2"/>
  <c r="F50" i="2" s="1"/>
  <c r="I49" i="2"/>
  <c r="H49" i="2"/>
  <c r="G49" i="2"/>
  <c r="I48" i="2"/>
  <c r="H48" i="2"/>
  <c r="G48" i="2"/>
  <c r="I47" i="2"/>
  <c r="H47" i="2"/>
  <c r="G47" i="2"/>
  <c r="F47" i="2" s="1"/>
  <c r="I46" i="2"/>
  <c r="H46" i="2"/>
  <c r="G46" i="2"/>
  <c r="F46" i="2" s="1"/>
  <c r="I45" i="2"/>
  <c r="H45" i="2"/>
  <c r="G45" i="2"/>
  <c r="I44" i="2"/>
  <c r="H44" i="2"/>
  <c r="G44" i="2"/>
  <c r="I43" i="2"/>
  <c r="H43" i="2"/>
  <c r="G43" i="2"/>
  <c r="I42" i="2"/>
  <c r="H42" i="2"/>
  <c r="G42" i="2"/>
  <c r="I41" i="2"/>
  <c r="H41" i="2"/>
  <c r="G41" i="2"/>
  <c r="I40" i="2"/>
  <c r="I39" i="2" s="1"/>
  <c r="H40" i="2"/>
  <c r="H39" i="2" s="1"/>
  <c r="G40" i="2"/>
  <c r="I37" i="2"/>
  <c r="H37" i="2"/>
  <c r="G37" i="2"/>
  <c r="I36" i="2"/>
  <c r="H36" i="2"/>
  <c r="G36" i="2"/>
  <c r="F35" i="2"/>
  <c r="F34" i="2"/>
  <c r="I33" i="2"/>
  <c r="H33" i="2"/>
  <c r="G33" i="2"/>
  <c r="I32" i="2"/>
  <c r="H32" i="2"/>
  <c r="G32" i="2"/>
  <c r="I31" i="2"/>
  <c r="H31" i="2"/>
  <c r="G31" i="2"/>
  <c r="F31" i="2" s="1"/>
  <c r="I30" i="2"/>
  <c r="H30" i="2"/>
  <c r="G30" i="2"/>
  <c r="F30" i="2" s="1"/>
  <c r="I29" i="2"/>
  <c r="H29" i="2"/>
  <c r="G29" i="2"/>
  <c r="I28" i="2"/>
  <c r="H28" i="2"/>
  <c r="G28" i="2"/>
  <c r="I27" i="2"/>
  <c r="H27" i="2"/>
  <c r="G27" i="2"/>
  <c r="F27" i="2" s="1"/>
  <c r="I26" i="2"/>
  <c r="H26" i="2"/>
  <c r="H25" i="2" s="1"/>
  <c r="G26" i="2"/>
  <c r="F26" i="2" s="1"/>
  <c r="I25" i="2"/>
  <c r="F24" i="2"/>
  <c r="I23" i="2"/>
  <c r="H23" i="2"/>
  <c r="G23" i="2"/>
  <c r="E12" i="2"/>
  <c r="H11" i="2"/>
  <c r="G11" i="2"/>
  <c r="E11" i="2"/>
  <c r="B3" i="2"/>
  <c r="I22" i="2" l="1"/>
  <c r="H38" i="2"/>
  <c r="F37" i="2"/>
  <c r="F41" i="2"/>
  <c r="I38" i="2"/>
  <c r="F45" i="2"/>
  <c r="F49" i="2"/>
  <c r="F53" i="2"/>
  <c r="G77" i="2"/>
  <c r="F80" i="2"/>
  <c r="H22" i="2"/>
  <c r="H64" i="2" s="1"/>
  <c r="F29" i="2"/>
  <c r="F33" i="2"/>
  <c r="F28" i="2"/>
  <c r="F32" i="2"/>
  <c r="F36" i="2"/>
  <c r="F44" i="2"/>
  <c r="F48" i="2"/>
  <c r="F52" i="2"/>
  <c r="G56" i="2"/>
  <c r="F59" i="2"/>
  <c r="F84" i="2"/>
  <c r="I68" i="2"/>
  <c r="I66" i="2" s="1"/>
  <c r="F71" i="2"/>
  <c r="F75" i="2"/>
  <c r="F40" i="2"/>
  <c r="F79" i="2"/>
  <c r="F92" i="2"/>
  <c r="I56" i="2"/>
  <c r="F56" i="2" s="1"/>
  <c r="G39" i="2"/>
  <c r="F39" i="2" s="1"/>
  <c r="F43" i="2"/>
  <c r="F62" i="2"/>
  <c r="F69" i="2"/>
  <c r="F73" i="2"/>
  <c r="F78" i="2"/>
  <c r="F83" i="2"/>
  <c r="F87" i="2"/>
  <c r="F91" i="2"/>
  <c r="F95" i="2"/>
  <c r="G25" i="2"/>
  <c r="F23" i="2"/>
  <c r="G38" i="2"/>
  <c r="F38" i="2" s="1"/>
  <c r="F42" i="2"/>
  <c r="G68" i="2"/>
  <c r="F68" i="2" s="1"/>
  <c r="F72" i="2"/>
  <c r="F76" i="2"/>
  <c r="H77" i="2"/>
  <c r="H66" i="2" s="1"/>
  <c r="F82" i="2"/>
  <c r="F86" i="2"/>
  <c r="F90" i="2"/>
  <c r="F94" i="2"/>
  <c r="G66" i="2"/>
  <c r="F66" i="2" l="1"/>
  <c r="F25" i="2"/>
  <c r="G22" i="2"/>
  <c r="I64" i="2"/>
  <c r="F77" i="2"/>
  <c r="G64" i="2" l="1"/>
  <c r="F22" i="2"/>
  <c r="F64" i="2" s="1"/>
  <c r="F65" i="2" s="1"/>
</calcChain>
</file>

<file path=xl/sharedStrings.xml><?xml version="1.0" encoding="utf-8"?>
<sst xmlns="http://schemas.openxmlformats.org/spreadsheetml/2006/main" count="170" uniqueCount="165">
  <si>
    <t xml:space="preserve"> наименование на разпоредителя с бюджет</t>
  </si>
  <si>
    <t>Код по ЕБК</t>
  </si>
  <si>
    <t>от</t>
  </si>
  <si>
    <t>до</t>
  </si>
  <si>
    <t>Консолидирани бюджети и средства от ЕС</t>
  </si>
  <si>
    <t>За периода: от</t>
  </si>
  <si>
    <t>,,,,,,,,,,,,,,,,,,,,,,,,,,,,,,,,,,,,,,,,,,,,,,,,,,,,,,,,,,,,,,,,,,,,,,,,,,,,,,,,,,,,,,,,,,,,,,,,,,,,,,,,,,,,,,,,,,,,,,,,,,,,,,,,,,,,,,,,,,,,,,,,,,,,,</t>
  </si>
  <si>
    <t>код сметка:</t>
  </si>
  <si>
    <t>(в   лв.)</t>
  </si>
  <si>
    <t>НАИМЕНОВАНИЕ</t>
  </si>
  <si>
    <t>§§</t>
  </si>
  <si>
    <t>БЮДЖЕТ</t>
  </si>
  <si>
    <t xml:space="preserve">в т. ч. </t>
  </si>
  <si>
    <t>НА</t>
  </si>
  <si>
    <t>ОБЩО</t>
  </si>
  <si>
    <t>ПОКАЗАТЕЛИТЕ</t>
  </si>
  <si>
    <t>държавни дейности</t>
  </si>
  <si>
    <t>местни дейности</t>
  </si>
  <si>
    <t>дофинансиране</t>
  </si>
  <si>
    <t>(код 1)</t>
  </si>
  <si>
    <t>(код 2)</t>
  </si>
  <si>
    <t>I. ПРИХОДИ, ПОМОЩИ И ДАРЕНИЯ</t>
  </si>
  <si>
    <t>§§ 01 - 48</t>
  </si>
  <si>
    <t>1. Данъчни приходи</t>
  </si>
  <si>
    <t xml:space="preserve">§§ 01 - 20  </t>
  </si>
  <si>
    <t>в т. ч. трансфери за отчислени приходи</t>
  </si>
  <si>
    <t>§ 65</t>
  </si>
  <si>
    <t>2.Неданъчни приходи</t>
  </si>
  <si>
    <t>§§ 24 - 42</t>
  </si>
  <si>
    <t xml:space="preserve">2.1 Приходи и доходи от собственост </t>
  </si>
  <si>
    <t>§24</t>
  </si>
  <si>
    <t>в. ч. т.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</si>
  <si>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</si>
  <si>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</si>
  <si>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</si>
  <si>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</si>
  <si>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</si>
  <si>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</si>
  <si>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</si>
  <si>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</si>
  <si>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</si>
  <si>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</si>
  <si>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</si>
  <si>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</si>
  <si>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</si>
  <si>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</si>
  <si>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</si>
  <si>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</si>
  <si>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</si>
  <si>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</si>
  <si>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</si>
  <si>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</si>
  <si>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1 - 8</t>
  </si>
  <si>
    <t xml:space="preserve">1.1 Заплати и възнаграждения за персонала, нает по трудови и служебни прав. </t>
  </si>
  <si>
    <t>§ 01</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</si>
  <si>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</si>
  <si>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</si>
  <si>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</si>
  <si>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</si>
  <si>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</si>
  <si>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</si>
  <si>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</si>
  <si>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</si>
  <si>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</si>
  <si>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</si>
  <si>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</si>
  <si>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</si>
  <si>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</si>
  <si>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</si>
  <si>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</si>
  <si>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</si>
  <si>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</si>
  <si>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</si>
  <si>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</si>
  <si>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</si>
  <si>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</si>
  <si>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49</t>
  </si>
  <si>
    <t xml:space="preserve">9.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</si>
  <si>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</si>
  <si>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</si>
  <si>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</si>
  <si>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</si>
  <si>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</si>
  <si>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</si>
  <si>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</si>
  <si>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</si>
  <si>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</si>
  <si>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</si>
  <si>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</si>
  <si>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</si>
  <si>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</si>
  <si>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</si>
  <si>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</si>
  <si>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</si>
  <si>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</si>
  <si>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</si>
  <si>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</si>
  <si>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</si>
  <si>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</si>
  <si>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контрола</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</si>
  <si>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</si>
  <si>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</si>
  <si>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</si>
  <si>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</si>
  <si>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</si>
  <si>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</si>
  <si>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</si>
  <si>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</si>
  <si>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</si>
  <si>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</si>
  <si>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 д/ви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</si>
  <si>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</si>
  <si>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</si>
  <si>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</si>
  <si>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</si>
  <si>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</si>
  <si>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</si>
  <si>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</si>
  <si>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</si>
  <si>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</si>
  <si>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</si>
  <si>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</si>
  <si>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</si>
  <si>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</si>
  <si>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</si>
  <si>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</si>
  <si>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</si>
  <si>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</si>
  <si>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</si>
  <si>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</si>
  <si>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</si>
  <si>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</si>
  <si>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</si>
  <si>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</si>
  <si>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бюджетните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</si>
  <si>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</si>
  <si>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</si>
  <si>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</si>
  <si>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</si>
  <si>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</si>
  <si>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</si>
  <si>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</si>
  <si>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</si>
  <si>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</si>
  <si>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</si>
  <si>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</si>
  <si>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</si>
  <si>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</si>
  <si>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</si>
  <si>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</si>
  <si>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</si>
  <si>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</si>
  <si>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</si>
  <si>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</si>
  <si>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операции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</si>
  <si>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</si>
  <si>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</si>
  <si>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</si>
  <si>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</si>
  <si>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</si>
  <si>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</si>
  <si>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</si>
  <si>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</si>
  <si>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xml:space="preserve">                                                                                 Б Ю Д ЖЕ Т - Н А Ч А Л Е Н   П Л А Н   2 0 2 2</t>
  </si>
  <si>
    <t>Приложение № 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</si>
</sst>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0.0"/>
  </numFmts>
  <fonts count="19" x14ac:knownFonts="1">
    <font>
      <sz val="11"/>
      <color theme="1"/>
      <name val="Calibri"/>
      <family val="2"/>
      <scheme val="minor"/>
    </font>
    <font>
      <sz val="11"/>
      <color theme="1"/>
      <name val="Calibri"/>
      <family val="2"/>
      <scheme val="minor"/>
    </font>
    <font>
      <sz val="10"/>
      <name val="Arial CYR"/>
      <family val="2"/>
      <charset val="204"/>
    </font>
    <font>
      <b/>
      <sz val="12"/>
      <name val="Arial CYR"/>
      <family val="2"/>
      <charset val="204"/>
    </font>
    <font>
      <b/>
      <sz val="10"/>
      <name val="Arial CYR"/>
      <family val="2"/>
      <charset val="204"/>
    </font>
    <font>
      <b/>
      <sz val="14"/>
      <name val="Arial CYR"/>
      <family val="2"/>
      <charset val="204"/>
    </font>
    <font>
      <sz val="10"/>
      <name val="Arial"/>
      <family val="2"/>
      <charset val="204"/>
    </font>
    <font>
      <b/>
      <sz val="12"/>
      <name val="Times New Roman CYR"/>
      <family val="1"/>
      <charset val="204"/>
    </font>
    <font>
      <sz val="12"/>
      <name val="Arial"/>
      <family val="2"/>
      <charset val="204"/>
    </font>
    <font>
      <b/>
      <sz val="11"/>
      <name val="Arial CYR"/>
      <family val="2"/>
      <charset val="204"/>
    </font>
    <font>
      <b/>
      <sz val="16"/>
      <name val="Arial CYR"/>
      <family val="2"/>
      <charset val="204"/>
    </font>
    <font>
      <sz val="12"/>
      <name val="Arial CYR"/>
      <family val="2"/>
      <charset val="204"/>
    </font>
    <font>
      <sz val="12"/>
      <name val="Times New Roman CYR"/>
      <family val="1"/>
      <charset val="204"/>
    </font>
    <font>
      <b/>
      <sz val="14"/>
      <name val="Times New Roman Cyr"/>
      <family val="1"/>
      <charset val="204"/>
    </font>
    <font>
      <sz val="12"/>
      <name val="Arial CYR"/>
      <charset val="204"/>
    </font>
    <font>
      <b/>
      <sz val="14"/>
      <name val="Arial CYR"/>
      <charset val="204"/>
    </font>
    <font>
      <sz val="12"/>
      <color indexed="10"/>
      <name val="Arial CYR"/>
      <family val="2"/>
      <charset val="204"/>
    </font>
    <font>
      <sz val="10"/>
      <color indexed="10"/>
      <name val="Arial CYR"/>
      <family val="2"/>
      <charset val="204"/>
    </font>
    <font>
      <sz val="12"/>
      <color indexed="8"/>
      <name val="Arial CYR"/>
      <family val="2"/>
      <charset val="204"/>
    </font>
  </fonts>
  <fills count="7">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13"/>
        <bgColor indexed="64"/>
      </patternFill>
    </fill>
    <fill>
      <patternFill patternType="solid">
        <fgColor theme="0"/>
        <bgColor indexed="64"/>
      </patternFill>
    </fill>
  </fills>
  <borders count="25">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189">
    <xf numFmtId="0" fontId="0" fillId="0" borderId="0" xfId="0"/>
    <xf numFmtId="164" fontId="3" fillId="0" borderId="0" xfId="0" applyNumberFormat="1" applyFont="1" applyFill="1" applyBorder="1" applyProtection="1">
      <protection locked="0"/>
    </xf>
    <xf numFmtId="0" fontId="11" fillId="0" borderId="5" xfId="0" applyFont="1" applyFill="1" applyBorder="1" applyAlignment="1" applyProtection="1">
      <alignment horizontal="left"/>
    </xf>
    <xf numFmtId="0" fontId="11" fillId="0" borderId="21" xfId="0" applyFont="1" applyFill="1" applyBorder="1" applyAlignment="1" applyProtection="1">
      <alignment horizontal="left"/>
    </xf>
    <xf numFmtId="0" fontId="11" fillId="0" borderId="2" xfId="0" applyFont="1" applyFill="1" applyBorder="1" applyAlignment="1" applyProtection="1">
      <alignment horizontal="left"/>
    </xf>
    <xf numFmtId="164" fontId="11" fillId="0" borderId="0" xfId="0" applyNumberFormat="1" applyFont="1" applyFill="1" applyBorder="1" applyProtection="1">
      <protection locked="0"/>
    </xf>
    <xf numFmtId="0" fontId="11" fillId="0" borderId="19" xfId="0" applyFont="1" applyFill="1" applyBorder="1" applyAlignment="1" applyProtection="1">
      <alignment horizontal="left"/>
    </xf>
    <xf numFmtId="0" fontId="2" fillId="0" borderId="0" xfId="0" applyFont="1" applyProtection="1">
      <protection locked="0"/>
    </xf>
    <xf numFmtId="0" fontId="3" fillId="0" borderId="0" xfId="0" quotePrefix="1" applyFont="1" applyAlignment="1" applyProtection="1">
      <alignment horizontal="left"/>
      <protection locked="0"/>
    </xf>
    <xf numFmtId="0" fontId="4" fillId="0" borderId="0" xfId="0" applyFont="1" applyProtection="1">
      <protection locked="0"/>
    </xf>
    <xf numFmtId="0" fontId="5" fillId="0" borderId="0" xfId="0" applyFont="1" applyAlignment="1" applyProtection="1">
      <alignment horizontal="left"/>
      <protection locked="0"/>
    </xf>
    <xf numFmtId="0" fontId="3" fillId="0" borderId="0" xfId="0" applyFont="1" applyAlignment="1" applyProtection="1">
      <alignment horizontal="left"/>
      <protection locked="0"/>
    </xf>
    <xf numFmtId="0" fontId="9" fillId="0" borderId="0" xfId="0" applyFont="1" applyAlignment="1" applyProtection="1">
      <alignment horizontal="left"/>
      <protection locked="0"/>
    </xf>
    <xf numFmtId="49" fontId="3" fillId="0" borderId="0" xfId="0" applyNumberFormat="1" applyFont="1" applyBorder="1" applyAlignment="1" applyProtection="1">
      <alignment horizontal="left"/>
      <protection locked="0"/>
    </xf>
    <xf numFmtId="0" fontId="4" fillId="0" borderId="0" xfId="0" quotePrefix="1" applyFont="1" applyAlignment="1" applyProtection="1">
      <alignment horizontal="left"/>
      <protection locked="0"/>
    </xf>
    <xf numFmtId="0" fontId="10" fillId="0" borderId="0" xfId="0" quotePrefix="1" applyFont="1" applyBorder="1" applyAlignment="1" applyProtection="1">
      <alignment horizontal="left"/>
    </xf>
    <xf numFmtId="0" fontId="10" fillId="0" borderId="0" xfId="0" quotePrefix="1" applyFont="1" applyBorder="1" applyAlignment="1" applyProtection="1">
      <alignment horizontal="left"/>
      <protection locked="0"/>
    </xf>
    <xf numFmtId="0" fontId="10" fillId="0" borderId="1" xfId="0" quotePrefix="1" applyFont="1" applyBorder="1" applyAlignment="1" applyProtection="1">
      <alignment horizontal="left"/>
      <protection locked="0"/>
    </xf>
    <xf numFmtId="0" fontId="4" fillId="0" borderId="1" xfId="0" applyFont="1" applyBorder="1" applyProtection="1">
      <protection locked="0"/>
    </xf>
    <xf numFmtId="0" fontId="4" fillId="0" borderId="0" xfId="0" applyFont="1" applyBorder="1" applyProtection="1">
      <protection locked="0"/>
    </xf>
    <xf numFmtId="0" fontId="5" fillId="0" borderId="0" xfId="0" applyFont="1" applyProtection="1">
      <protection locked="0"/>
    </xf>
    <xf numFmtId="0" fontId="3" fillId="0" borderId="0" xfId="0" applyFont="1" applyAlignment="1" applyProtection="1">
      <alignment horizontal="center"/>
    </xf>
    <xf numFmtId="0" fontId="3" fillId="0" borderId="0" xfId="0" applyFont="1" applyAlignment="1" applyProtection="1">
      <alignment horizontal="center"/>
      <protection locked="0"/>
    </xf>
    <xf numFmtId="49" fontId="3" fillId="0" borderId="2" xfId="0" applyNumberFormat="1" applyFont="1" applyBorder="1" applyAlignment="1" applyProtection="1">
      <alignment horizontal="left"/>
    </xf>
    <xf numFmtId="0" fontId="4" fillId="0" borderId="0" xfId="0" applyFont="1" applyAlignment="1" applyProtection="1">
      <alignment horizontal="right"/>
      <protection locked="0"/>
    </xf>
    <xf numFmtId="14" fontId="4" fillId="0" borderId="2" xfId="0" applyNumberFormat="1" applyFont="1" applyBorder="1" applyAlignment="1" applyProtection="1">
      <alignment horizontal="center"/>
    </xf>
    <xf numFmtId="0" fontId="11" fillId="0" borderId="0" xfId="0" applyFont="1" applyBorder="1" applyProtection="1">
      <protection locked="0"/>
    </xf>
    <xf numFmtId="0" fontId="12" fillId="0" borderId="0" xfId="0" applyFont="1" applyAlignment="1" applyProtection="1">
      <alignment horizontal="center" vertical="center"/>
    </xf>
    <xf numFmtId="49" fontId="7" fillId="2"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0" fontId="11" fillId="0" borderId="4" xfId="0" applyFont="1" applyBorder="1" applyProtection="1">
      <protection locked="0"/>
    </xf>
    <xf numFmtId="0" fontId="3" fillId="0" borderId="0" xfId="0" applyFont="1" applyBorder="1" applyProtection="1">
      <protection locked="0"/>
    </xf>
    <xf numFmtId="0" fontId="3" fillId="0" borderId="4" xfId="0" applyFont="1" applyBorder="1" applyProtection="1">
      <protection locked="0"/>
    </xf>
    <xf numFmtId="0" fontId="2" fillId="0" borderId="0" xfId="0" applyFont="1" applyBorder="1" applyProtection="1">
      <protection locked="0"/>
    </xf>
    <xf numFmtId="0" fontId="11" fillId="0" borderId="5" xfId="0" applyFont="1" applyBorder="1" applyProtection="1">
      <protection locked="0"/>
    </xf>
    <xf numFmtId="0" fontId="4" fillId="0" borderId="6" xfId="0" applyFont="1" applyBorder="1" applyProtection="1">
      <protection locked="0"/>
    </xf>
    <xf numFmtId="0" fontId="4" fillId="0" borderId="6" xfId="0" applyFont="1" applyBorder="1" applyAlignment="1" applyProtection="1">
      <protection locked="0"/>
    </xf>
    <xf numFmtId="0" fontId="4" fillId="0" borderId="7" xfId="0" applyFont="1" applyBorder="1" applyAlignment="1" applyProtection="1">
      <protection locked="0"/>
    </xf>
    <xf numFmtId="0" fontId="4" fillId="0" borderId="8" xfId="0" applyFont="1" applyBorder="1" applyAlignment="1" applyProtection="1">
      <protection locked="0"/>
    </xf>
    <xf numFmtId="0" fontId="11" fillId="0" borderId="0" xfId="0" applyFont="1" applyProtection="1">
      <protection locked="0"/>
    </xf>
    <xf numFmtId="0" fontId="3" fillId="0" borderId="9" xfId="0" quotePrefix="1" applyFont="1" applyBorder="1" applyAlignment="1" applyProtection="1">
      <alignment horizontal="center"/>
      <protection locked="0"/>
    </xf>
    <xf numFmtId="0" fontId="3" fillId="0" borderId="10" xfId="0" quotePrefix="1" applyFont="1" applyBorder="1" applyAlignment="1" applyProtection="1">
      <alignment horizontal="center"/>
      <protection locked="0"/>
    </xf>
    <xf numFmtId="0" fontId="3" fillId="0" borderId="10" xfId="0" applyFont="1" applyBorder="1" applyAlignment="1" applyProtection="1">
      <alignment horizontal="center" vertical="center"/>
      <protection locked="0"/>
    </xf>
    <xf numFmtId="0" fontId="0" fillId="0" borderId="13" xfId="0" applyBorder="1" applyAlignment="1" applyProtection="1">
      <alignment vertical="center"/>
      <protection locked="0"/>
    </xf>
    <xf numFmtId="0" fontId="0" fillId="0" borderId="12" xfId="0" applyBorder="1" applyAlignment="1" applyProtection="1">
      <alignment vertical="center"/>
      <protection locked="0"/>
    </xf>
    <xf numFmtId="0" fontId="3" fillId="4" borderId="9" xfId="0" applyFont="1" applyFill="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0" xfId="0" applyFont="1" applyBorder="1" applyAlignment="1" applyProtection="1">
      <alignment horizontal="center"/>
    </xf>
    <xf numFmtId="0" fontId="3" fillId="0" borderId="9" xfId="0" applyFont="1" applyBorder="1" applyAlignment="1" applyProtection="1">
      <alignment horizontal="center"/>
    </xf>
    <xf numFmtId="0" fontId="11" fillId="0" borderId="9" xfId="0" applyFont="1" applyBorder="1" applyAlignment="1" applyProtection="1">
      <alignment horizontal="center"/>
      <protection locked="0"/>
    </xf>
    <xf numFmtId="0" fontId="3" fillId="4" borderId="1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11" fillId="0" borderId="17" xfId="0" applyFont="1" applyBorder="1" applyProtection="1">
      <protection locked="0"/>
    </xf>
    <xf numFmtId="0" fontId="4" fillId="4" borderId="17" xfId="0" quotePrefix="1" applyFont="1" applyFill="1" applyBorder="1" applyAlignment="1" applyProtection="1">
      <alignment horizontal="center"/>
      <protection locked="0"/>
    </xf>
    <xf numFmtId="0" fontId="4" fillId="0" borderId="18" xfId="0" quotePrefix="1" applyFont="1" applyBorder="1" applyAlignment="1" applyProtection="1">
      <alignment horizontal="center"/>
      <protection locked="0"/>
    </xf>
    <xf numFmtId="0" fontId="4" fillId="5" borderId="18" xfId="0" quotePrefix="1" applyFont="1" applyFill="1" applyBorder="1" applyAlignment="1" applyProtection="1">
      <alignment horizontal="center"/>
      <protection locked="0"/>
    </xf>
    <xf numFmtId="0" fontId="4" fillId="5" borderId="17" xfId="0" quotePrefix="1" applyFont="1" applyFill="1" applyBorder="1" applyAlignment="1" applyProtection="1">
      <alignment horizontal="center"/>
      <protection locked="0"/>
    </xf>
    <xf numFmtId="0" fontId="11" fillId="0" borderId="9" xfId="0" applyFont="1" applyBorder="1" applyProtection="1">
      <protection locked="0"/>
    </xf>
    <xf numFmtId="0" fontId="3" fillId="4" borderId="9" xfId="0" applyFont="1" applyFill="1" applyBorder="1" applyAlignment="1" applyProtection="1">
      <protection locked="0"/>
    </xf>
    <xf numFmtId="0" fontId="3" fillId="0" borderId="9" xfId="0" applyFont="1" applyBorder="1" applyAlignment="1" applyProtection="1">
      <protection locked="0"/>
    </xf>
    <xf numFmtId="0" fontId="2" fillId="0" borderId="0" xfId="0" applyFont="1" applyBorder="1" applyProtection="1"/>
    <xf numFmtId="0" fontId="5" fillId="0" borderId="17" xfId="0" applyFont="1" applyBorder="1" applyAlignment="1" applyProtection="1">
      <alignment horizontal="left"/>
    </xf>
    <xf numFmtId="0" fontId="14" fillId="0" borderId="17" xfId="0" applyFont="1" applyBorder="1" applyAlignment="1" applyProtection="1">
      <alignment horizontal="left"/>
    </xf>
    <xf numFmtId="0" fontId="3" fillId="0" borderId="17" xfId="0" quotePrefix="1" applyFont="1" applyBorder="1" applyAlignment="1" applyProtection="1">
      <alignment horizontal="left"/>
      <protection locked="0"/>
    </xf>
    <xf numFmtId="3" fontId="3" fillId="4" borderId="17" xfId="0" applyNumberFormat="1" applyFont="1" applyFill="1" applyBorder="1" applyAlignment="1" applyProtection="1"/>
    <xf numFmtId="3" fontId="3" fillId="0" borderId="17" xfId="0" applyNumberFormat="1" applyFont="1" applyBorder="1" applyAlignment="1" applyProtection="1"/>
    <xf numFmtId="164" fontId="11" fillId="0" borderId="13" xfId="0" applyNumberFormat="1" applyFont="1" applyBorder="1" applyProtection="1">
      <protection locked="0"/>
    </xf>
    <xf numFmtId="0" fontId="11" fillId="0" borderId="5" xfId="0" applyFont="1" applyBorder="1" applyAlignment="1" applyProtection="1">
      <alignment horizontal="left"/>
    </xf>
    <xf numFmtId="0" fontId="11" fillId="0" borderId="5" xfId="0" applyFont="1" applyBorder="1" applyAlignment="1" applyProtection="1">
      <alignment horizontal="left"/>
      <protection locked="0"/>
    </xf>
    <xf numFmtId="3" fontId="3" fillId="4" borderId="5" xfId="0" applyNumberFormat="1" applyFont="1" applyFill="1" applyBorder="1" applyAlignment="1" applyProtection="1"/>
    <xf numFmtId="3" fontId="3" fillId="0" borderId="5" xfId="0" applyNumberFormat="1" applyFont="1" applyBorder="1" applyAlignment="1" applyProtection="1"/>
    <xf numFmtId="164" fontId="11" fillId="0" borderId="0" xfId="0" applyNumberFormat="1" applyFont="1" applyBorder="1" applyProtection="1">
      <protection locked="0"/>
    </xf>
    <xf numFmtId="0" fontId="11" fillId="0" borderId="19" xfId="0" applyFont="1" applyBorder="1" applyAlignment="1" applyProtection="1">
      <alignment horizontal="left"/>
    </xf>
    <xf numFmtId="0" fontId="11" fillId="0" borderId="20" xfId="0" applyFont="1" applyBorder="1" applyAlignment="1" applyProtection="1">
      <alignment horizontal="left"/>
      <protection locked="0"/>
    </xf>
    <xf numFmtId="3" fontId="3" fillId="4" borderId="20" xfId="0" applyNumberFormat="1" applyFont="1" applyFill="1" applyBorder="1" applyAlignment="1" applyProtection="1"/>
    <xf numFmtId="3" fontId="3" fillId="0" borderId="16" xfId="0" applyNumberFormat="1" applyFont="1" applyBorder="1" applyAlignment="1" applyProtection="1"/>
    <xf numFmtId="3" fontId="3" fillId="0" borderId="20" xfId="0" applyNumberFormat="1" applyFont="1" applyBorder="1" applyAlignment="1" applyProtection="1"/>
    <xf numFmtId="0" fontId="11" fillId="0" borderId="17" xfId="0" applyFont="1" applyBorder="1" applyAlignment="1" applyProtection="1">
      <alignment horizontal="left"/>
    </xf>
    <xf numFmtId="0" fontId="11" fillId="0" borderId="17" xfId="0" applyFont="1" applyBorder="1" applyAlignment="1" applyProtection="1">
      <alignment horizontal="left"/>
      <protection locked="0"/>
    </xf>
    <xf numFmtId="0" fontId="11" fillId="0" borderId="20" xfId="0" applyFont="1" applyBorder="1" applyAlignment="1" applyProtection="1">
      <alignment horizontal="left"/>
    </xf>
    <xf numFmtId="0" fontId="11" fillId="0" borderId="9" xfId="0" applyFont="1" applyBorder="1" applyAlignment="1" applyProtection="1">
      <alignment horizontal="left"/>
    </xf>
    <xf numFmtId="1" fontId="3" fillId="0" borderId="19" xfId="0" applyNumberFormat="1" applyFont="1" applyBorder="1" applyAlignment="1" applyProtection="1"/>
    <xf numFmtId="0" fontId="11" fillId="0" borderId="9" xfId="0" applyFont="1" applyBorder="1" applyAlignment="1" applyProtection="1">
      <alignment horizontal="left"/>
      <protection locked="0"/>
    </xf>
    <xf numFmtId="3" fontId="3" fillId="4" borderId="16" xfId="0" applyNumberFormat="1" applyFont="1" applyFill="1" applyBorder="1" applyAlignment="1" applyProtection="1"/>
    <xf numFmtId="3" fontId="3" fillId="0" borderId="19" xfId="0" applyNumberFormat="1" applyFont="1" applyBorder="1" applyAlignment="1" applyProtection="1"/>
    <xf numFmtId="3" fontId="3" fillId="4" borderId="19" xfId="0" applyNumberFormat="1" applyFont="1" applyFill="1" applyBorder="1" applyAlignment="1" applyProtection="1"/>
    <xf numFmtId="0" fontId="11" fillId="0" borderId="21" xfId="0" applyFont="1" applyBorder="1" applyAlignment="1" applyProtection="1">
      <alignment horizontal="left"/>
    </xf>
    <xf numFmtId="0" fontId="11" fillId="0" borderId="21" xfId="0" applyFont="1" applyBorder="1" applyAlignment="1" applyProtection="1">
      <alignment horizontal="left"/>
      <protection locked="0"/>
    </xf>
    <xf numFmtId="0" fontId="11" fillId="0" borderId="14" xfId="0" applyFont="1" applyBorder="1" applyAlignment="1" applyProtection="1">
      <alignment horizontal="left"/>
    </xf>
    <xf numFmtId="0" fontId="11" fillId="0" borderId="14" xfId="0" applyFont="1" applyBorder="1" applyAlignment="1" applyProtection="1">
      <alignment horizontal="left"/>
      <protection locked="0"/>
    </xf>
    <xf numFmtId="3" fontId="3" fillId="4" borderId="15" xfId="0" applyNumberFormat="1" applyFont="1" applyFill="1" applyBorder="1" applyAlignment="1" applyProtection="1"/>
    <xf numFmtId="3" fontId="3" fillId="0" borderId="15" xfId="0" applyNumberFormat="1" applyFont="1" applyBorder="1" applyAlignment="1" applyProtection="1"/>
    <xf numFmtId="0" fontId="16" fillId="0" borderId="14" xfId="0" applyFont="1" applyBorder="1" applyAlignment="1" applyProtection="1">
      <alignment horizontal="left"/>
    </xf>
    <xf numFmtId="3" fontId="3" fillId="0" borderId="22" xfId="0" applyNumberFormat="1" applyFont="1" applyBorder="1" applyAlignment="1" applyProtection="1"/>
    <xf numFmtId="0" fontId="11" fillId="0" borderId="2" xfId="0" applyFont="1" applyBorder="1" applyAlignment="1" applyProtection="1">
      <alignment horizontal="left"/>
    </xf>
    <xf numFmtId="0" fontId="11" fillId="0" borderId="2" xfId="0" applyFont="1" applyBorder="1" applyAlignment="1" applyProtection="1">
      <alignment horizontal="left"/>
      <protection locked="0"/>
    </xf>
    <xf numFmtId="3" fontId="3" fillId="4" borderId="2" xfId="0" applyNumberFormat="1" applyFont="1" applyFill="1" applyBorder="1" applyAlignment="1" applyProtection="1"/>
    <xf numFmtId="3" fontId="3" fillId="0" borderId="2" xfId="0" applyNumberFormat="1" applyFont="1" applyBorder="1" applyAlignment="1" applyProtection="1"/>
    <xf numFmtId="0" fontId="11" fillId="0" borderId="16" xfId="0" applyFont="1" applyBorder="1" applyAlignment="1" applyProtection="1">
      <alignment horizontal="left"/>
      <protection locked="0"/>
    </xf>
    <xf numFmtId="3" fontId="11" fillId="4" borderId="2" xfId="0" quotePrefix="1" applyNumberFormat="1" applyFont="1" applyFill="1" applyBorder="1" applyAlignment="1" applyProtection="1"/>
    <xf numFmtId="3" fontId="11" fillId="0" borderId="2" xfId="0" quotePrefix="1" applyNumberFormat="1" applyFont="1" applyBorder="1" applyAlignment="1" applyProtection="1"/>
    <xf numFmtId="0" fontId="11" fillId="0" borderId="22" xfId="0" applyFont="1" applyBorder="1" applyAlignment="1" applyProtection="1">
      <alignment horizontal="left"/>
    </xf>
    <xf numFmtId="0" fontId="2" fillId="0" borderId="0" xfId="0" applyFont="1" applyProtection="1"/>
    <xf numFmtId="0" fontId="15" fillId="0" borderId="17" xfId="0" quotePrefix="1" applyFont="1" applyBorder="1" applyAlignment="1" applyProtection="1">
      <alignment horizontal="left"/>
    </xf>
    <xf numFmtId="0" fontId="3" fillId="0" borderId="17" xfId="0" applyFont="1" applyBorder="1" applyAlignment="1" applyProtection="1">
      <alignment horizontal="left"/>
    </xf>
    <xf numFmtId="3" fontId="3" fillId="4" borderId="22" xfId="0" applyNumberFormat="1" applyFont="1" applyFill="1" applyBorder="1" applyAlignment="1" applyProtection="1"/>
    <xf numFmtId="164" fontId="11" fillId="0" borderId="0" xfId="0" applyNumberFormat="1" applyFont="1" applyProtection="1">
      <protection locked="0"/>
    </xf>
    <xf numFmtId="0" fontId="11" fillId="0" borderId="20" xfId="0" quotePrefix="1" applyFont="1" applyBorder="1" applyAlignment="1" applyProtection="1">
      <alignment horizontal="left"/>
    </xf>
    <xf numFmtId="0" fontId="3" fillId="0" borderId="9" xfId="0" quotePrefix="1" applyFont="1" applyBorder="1" applyAlignment="1" applyProtection="1">
      <alignment horizontal="left"/>
      <protection locked="0"/>
    </xf>
    <xf numFmtId="3" fontId="3" fillId="4" borderId="9" xfId="0" applyNumberFormat="1" applyFont="1" applyFill="1" applyBorder="1" applyAlignment="1" applyProtection="1"/>
    <xf numFmtId="3" fontId="3" fillId="6" borderId="5" xfId="0" applyNumberFormat="1" applyFont="1" applyFill="1" applyBorder="1" applyAlignment="1" applyProtection="1"/>
    <xf numFmtId="3" fontId="3" fillId="6" borderId="20" xfId="0" applyNumberFormat="1" applyFont="1" applyFill="1" applyBorder="1" applyAlignment="1" applyProtection="1"/>
    <xf numFmtId="0" fontId="11" fillId="0" borderId="20" xfId="0" quotePrefix="1" applyFont="1" applyBorder="1" applyAlignment="1" applyProtection="1">
      <alignment horizontal="left"/>
      <protection locked="0"/>
    </xf>
    <xf numFmtId="0" fontId="11" fillId="0" borderId="19" xfId="0" quotePrefix="1" applyFont="1" applyBorder="1" applyAlignment="1" applyProtection="1">
      <alignment horizontal="left"/>
    </xf>
    <xf numFmtId="0" fontId="11" fillId="0" borderId="19" xfId="0" quotePrefix="1" applyFont="1" applyBorder="1" applyAlignment="1" applyProtection="1">
      <alignment horizontal="left"/>
      <protection locked="0"/>
    </xf>
    <xf numFmtId="0" fontId="11" fillId="0" borderId="19" xfId="0" applyFont="1" applyBorder="1" applyAlignment="1" applyProtection="1">
      <alignment horizontal="left"/>
      <protection locked="0"/>
    </xf>
    <xf numFmtId="0" fontId="16" fillId="0" borderId="19" xfId="0" applyFont="1" applyBorder="1" applyAlignment="1" applyProtection="1">
      <alignment horizontal="left"/>
    </xf>
    <xf numFmtId="0" fontId="11" fillId="0" borderId="15" xfId="0" quotePrefix="1" applyFont="1" applyBorder="1" applyAlignment="1" applyProtection="1">
      <alignment horizontal="left"/>
      <protection locked="0"/>
    </xf>
    <xf numFmtId="0" fontId="11" fillId="0" borderId="2" xfId="0" quotePrefix="1" applyFont="1" applyBorder="1" applyAlignment="1" applyProtection="1">
      <alignment horizontal="left"/>
      <protection locked="0"/>
    </xf>
    <xf numFmtId="0" fontId="17" fillId="0" borderId="0" xfId="0" applyFont="1" applyProtection="1"/>
    <xf numFmtId="0" fontId="11" fillId="0" borderId="15" xfId="0" applyFont="1" applyBorder="1" applyAlignment="1" applyProtection="1">
      <alignment horizontal="left"/>
    </xf>
    <xf numFmtId="0" fontId="11" fillId="0" borderId="16" xfId="0" quotePrefix="1" applyFont="1" applyBorder="1" applyAlignment="1" applyProtection="1">
      <alignment horizontal="left"/>
      <protection locked="0"/>
    </xf>
    <xf numFmtId="3" fontId="11" fillId="4" borderId="17" xfId="0" quotePrefix="1" applyNumberFormat="1" applyFont="1" applyFill="1" applyBorder="1" applyAlignment="1" applyProtection="1"/>
    <xf numFmtId="3" fontId="11" fillId="0" borderId="17" xfId="0" quotePrefix="1" applyNumberFormat="1" applyFont="1" applyBorder="1" applyAlignment="1" applyProtection="1"/>
    <xf numFmtId="0" fontId="15" fillId="0" borderId="2" xfId="0" applyFont="1" applyBorder="1" applyAlignment="1" applyProtection="1">
      <alignment horizontal="left"/>
    </xf>
    <xf numFmtId="0" fontId="3" fillId="0" borderId="2" xfId="0" applyFont="1" applyBorder="1" applyAlignment="1" applyProtection="1">
      <alignment horizontal="left"/>
    </xf>
    <xf numFmtId="0" fontId="3" fillId="0" borderId="17" xfId="0" applyFont="1" applyBorder="1" applyAlignment="1" applyProtection="1">
      <alignment horizontal="left"/>
      <protection locked="0"/>
    </xf>
    <xf numFmtId="3" fontId="11" fillId="4" borderId="19" xfId="0" quotePrefix="1" applyNumberFormat="1" applyFont="1" applyFill="1" applyBorder="1" applyAlignment="1" applyProtection="1"/>
    <xf numFmtId="3" fontId="11" fillId="0" borderId="19" xfId="0" quotePrefix="1" applyNumberFormat="1" applyFont="1" applyBorder="1" applyAlignment="1" applyProtection="1"/>
    <xf numFmtId="43" fontId="11" fillId="0" borderId="16" xfId="1" applyFont="1" applyBorder="1" applyAlignment="1" applyProtection="1">
      <alignment horizontal="left"/>
    </xf>
    <xf numFmtId="0" fontId="11" fillId="0" borderId="16" xfId="0" quotePrefix="1" applyFont="1" applyBorder="1" applyAlignment="1" applyProtection="1">
      <alignment horizontal="left"/>
    </xf>
    <xf numFmtId="0" fontId="11" fillId="0" borderId="16" xfId="0" applyFont="1" applyBorder="1" applyAlignment="1" applyProtection="1">
      <alignment horizontal="left"/>
    </xf>
    <xf numFmtId="0" fontId="11" fillId="0" borderId="9" xfId="0" quotePrefix="1" applyFont="1" applyBorder="1" applyAlignment="1" applyProtection="1">
      <alignment horizontal="left"/>
      <protection locked="0"/>
    </xf>
    <xf numFmtId="3" fontId="11" fillId="4" borderId="9" xfId="0" quotePrefix="1" applyNumberFormat="1" applyFont="1" applyFill="1" applyBorder="1" applyAlignment="1" applyProtection="1"/>
    <xf numFmtId="3" fontId="11" fillId="0" borderId="9" xfId="0" quotePrefix="1" applyNumberFormat="1" applyFont="1" applyBorder="1" applyAlignment="1" applyProtection="1"/>
    <xf numFmtId="3" fontId="18" fillId="0" borderId="19" xfId="0" quotePrefix="1" applyNumberFormat="1" applyFont="1" applyBorder="1" applyAlignment="1" applyProtection="1"/>
    <xf numFmtId="0" fontId="16" fillId="0" borderId="19" xfId="0" quotePrefix="1" applyFont="1" applyBorder="1" applyAlignment="1" applyProtection="1">
      <alignment horizontal="left"/>
    </xf>
    <xf numFmtId="0" fontId="16" fillId="0" borderId="19" xfId="0" quotePrefix="1" applyFont="1" applyBorder="1" applyAlignment="1" applyProtection="1">
      <alignment horizontal="left"/>
      <protection locked="0"/>
    </xf>
    <xf numFmtId="3" fontId="16" fillId="4" borderId="19" xfId="0" quotePrefix="1" applyNumberFormat="1" applyFont="1" applyFill="1" applyBorder="1" applyAlignment="1" applyProtection="1"/>
    <xf numFmtId="3" fontId="16" fillId="0" borderId="19" xfId="0" quotePrefix="1" applyNumberFormat="1" applyFont="1" applyBorder="1" applyAlignment="1" applyProtection="1"/>
    <xf numFmtId="3" fontId="3" fillId="4" borderId="17" xfId="0" applyNumberFormat="1" applyFont="1" applyFill="1" applyBorder="1" applyAlignment="1" applyProtection="1">
      <alignment horizontal="right"/>
    </xf>
    <xf numFmtId="3" fontId="3" fillId="0" borderId="17" xfId="0" applyNumberFormat="1" applyFont="1" applyBorder="1" applyAlignment="1" applyProtection="1">
      <alignment horizontal="right"/>
    </xf>
    <xf numFmtId="0" fontId="3" fillId="0" borderId="9" xfId="0" applyFont="1" applyBorder="1" applyAlignment="1" applyProtection="1">
      <alignment horizontal="left"/>
    </xf>
    <xf numFmtId="0" fontId="3" fillId="0" borderId="9" xfId="0" applyFont="1" applyBorder="1" applyAlignment="1" applyProtection="1">
      <alignment horizontal="left"/>
      <protection locked="0"/>
    </xf>
    <xf numFmtId="3" fontId="3" fillId="4" borderId="9" xfId="0" applyNumberFormat="1" applyFont="1" applyFill="1" applyBorder="1" applyAlignment="1" applyProtection="1">
      <alignment horizontal="right"/>
    </xf>
    <xf numFmtId="3" fontId="3" fillId="0" borderId="9" xfId="0" applyNumberFormat="1" applyFont="1" applyBorder="1" applyAlignment="1" applyProtection="1"/>
    <xf numFmtId="3" fontId="3" fillId="0" borderId="9" xfId="0" applyNumberFormat="1" applyFont="1" applyBorder="1" applyAlignment="1" applyProtection="1">
      <alignment horizontal="right"/>
    </xf>
    <xf numFmtId="164" fontId="11" fillId="0" borderId="19" xfId="0" applyNumberFormat="1" applyFont="1" applyBorder="1" applyProtection="1"/>
    <xf numFmtId="164" fontId="11" fillId="0" borderId="19" xfId="0" applyNumberFormat="1" applyFont="1" applyBorder="1" applyProtection="1">
      <protection locked="0"/>
    </xf>
    <xf numFmtId="0" fontId="3" fillId="0" borderId="19" xfId="0" applyFont="1" applyBorder="1" applyAlignment="1" applyProtection="1">
      <alignment horizontal="left"/>
      <protection locked="0"/>
    </xf>
    <xf numFmtId="0" fontId="11" fillId="0" borderId="15" xfId="0" quotePrefix="1" applyFont="1" applyBorder="1" applyAlignment="1" applyProtection="1">
      <alignment horizontal="left"/>
    </xf>
    <xf numFmtId="0" fontId="3" fillId="0" borderId="15" xfId="0" quotePrefix="1" applyFont="1" applyBorder="1" applyAlignment="1" applyProtection="1">
      <alignment horizontal="left"/>
      <protection locked="0"/>
    </xf>
    <xf numFmtId="3" fontId="11" fillId="4" borderId="15" xfId="0" quotePrefix="1" applyNumberFormat="1" applyFont="1" applyFill="1" applyBorder="1" applyAlignment="1" applyProtection="1"/>
    <xf numFmtId="3" fontId="11" fillId="0" borderId="15" xfId="0" quotePrefix="1" applyNumberFormat="1" applyFont="1" applyBorder="1" applyAlignment="1" applyProtection="1"/>
    <xf numFmtId="0" fontId="11" fillId="0" borderId="5" xfId="0" quotePrefix="1" applyFont="1" applyBorder="1" applyAlignment="1" applyProtection="1">
      <alignment horizontal="left"/>
    </xf>
    <xf numFmtId="0" fontId="11" fillId="0" borderId="5" xfId="0" quotePrefix="1" applyFont="1" applyBorder="1" applyAlignment="1" applyProtection="1">
      <alignment horizontal="left"/>
      <protection locked="0"/>
    </xf>
    <xf numFmtId="3" fontId="11" fillId="4" borderId="5" xfId="0" quotePrefix="1" applyNumberFormat="1" applyFont="1" applyFill="1" applyBorder="1" applyAlignment="1" applyProtection="1"/>
    <xf numFmtId="3" fontId="11" fillId="0" borderId="5" xfId="0" quotePrefix="1" applyNumberFormat="1" applyFont="1" applyBorder="1" applyAlignment="1" applyProtection="1"/>
    <xf numFmtId="164" fontId="11" fillId="0" borderId="2" xfId="0" applyNumberFormat="1" applyFont="1" applyBorder="1" applyProtection="1"/>
    <xf numFmtId="164" fontId="11" fillId="0" borderId="2" xfId="0" applyNumberFormat="1" applyFont="1" applyBorder="1" applyProtection="1">
      <protection locked="0"/>
    </xf>
    <xf numFmtId="164" fontId="11" fillId="0" borderId="17" xfId="0" applyNumberFormat="1" applyFont="1" applyBorder="1" applyProtection="1">
      <protection locked="0"/>
    </xf>
    <xf numFmtId="164" fontId="11" fillId="0" borderId="18" xfId="0" applyNumberFormat="1" applyFont="1" applyBorder="1" applyProtection="1">
      <protection locked="0"/>
    </xf>
    <xf numFmtId="1" fontId="3" fillId="0" borderId="17" xfId="0" applyNumberFormat="1" applyFont="1" applyBorder="1" applyAlignment="1" applyProtection="1">
      <protection locked="0"/>
    </xf>
    <xf numFmtId="1" fontId="11" fillId="0" borderId="0" xfId="0" quotePrefix="1" applyNumberFormat="1" applyFont="1" applyBorder="1" applyAlignment="1" applyProtection="1">
      <alignment horizontal="right"/>
      <protection locked="0"/>
    </xf>
    <xf numFmtId="1" fontId="3" fillId="0" borderId="17" xfId="0" applyNumberFormat="1" applyFont="1" applyBorder="1" applyAlignment="1" applyProtection="1"/>
    <xf numFmtId="0" fontId="11" fillId="0" borderId="23" xfId="0" applyFont="1" applyBorder="1" applyAlignment="1" applyProtection="1">
      <alignment horizontal="left"/>
      <protection locked="0"/>
    </xf>
    <xf numFmtId="0" fontId="11" fillId="0" borderId="18" xfId="0" applyFont="1" applyBorder="1" applyAlignment="1" applyProtection="1">
      <alignment horizontal="left"/>
      <protection locked="0"/>
    </xf>
    <xf numFmtId="1" fontId="3" fillId="0" borderId="2" xfId="0" applyNumberFormat="1" applyFont="1" applyBorder="1" applyProtection="1">
      <protection locked="0"/>
    </xf>
    <xf numFmtId="1" fontId="3" fillId="0" borderId="0" xfId="0" applyNumberFormat="1" applyFont="1" applyBorder="1" applyAlignment="1" applyProtection="1">
      <alignment horizontal="right"/>
      <protection locked="0"/>
    </xf>
    <xf numFmtId="1" fontId="3" fillId="0" borderId="2" xfId="0" applyNumberFormat="1" applyFont="1" applyBorder="1" applyProtection="1"/>
    <xf numFmtId="1" fontId="3" fillId="0" borderId="24" xfId="0" applyNumberFormat="1" applyFont="1" applyBorder="1" applyProtection="1">
      <protection locked="0"/>
    </xf>
    <xf numFmtId="3" fontId="11" fillId="0" borderId="0" xfId="0" applyNumberFormat="1" applyFont="1" applyBorder="1" applyProtection="1">
      <protection locked="0"/>
    </xf>
    <xf numFmtId="0" fontId="11" fillId="0" borderId="0" xfId="0" applyFont="1" applyBorder="1" applyAlignment="1" applyProtection="1">
      <alignment horizontal="left"/>
      <protection locked="0"/>
    </xf>
    <xf numFmtId="1" fontId="3" fillId="0" borderId="0" xfId="0" applyNumberFormat="1" applyFont="1" applyBorder="1" applyProtection="1">
      <protection locked="0"/>
    </xf>
    <xf numFmtId="3" fontId="3" fillId="0" borderId="0" xfId="0" applyNumberFormat="1" applyFont="1" applyBorder="1" applyProtection="1">
      <protection locked="0"/>
    </xf>
    <xf numFmtId="0" fontId="3" fillId="0" borderId="0" xfId="0" applyFont="1" applyBorder="1" applyAlignment="1" applyProtection="1">
      <alignment horizontal="left"/>
      <protection locked="0"/>
    </xf>
    <xf numFmtId="164" fontId="9" fillId="0" borderId="0" xfId="0" quotePrefix="1" applyNumberFormat="1" applyFont="1" applyBorder="1" applyAlignment="1" applyProtection="1">
      <alignment horizontal="left"/>
      <protection locked="0"/>
    </xf>
    <xf numFmtId="164" fontId="3" fillId="0" borderId="0" xfId="0" quotePrefix="1" applyNumberFormat="1" applyFont="1" applyBorder="1" applyAlignment="1" applyProtection="1">
      <alignment horizontal="left"/>
      <protection locked="0"/>
    </xf>
    <xf numFmtId="164" fontId="3" fillId="0" borderId="0" xfId="0" applyNumberFormat="1" applyFont="1" applyBorder="1" applyProtection="1">
      <protection locked="0"/>
    </xf>
    <xf numFmtId="0" fontId="11" fillId="0" borderId="0" xfId="0" quotePrefix="1" applyFont="1" applyBorder="1" applyAlignment="1" applyProtection="1">
      <alignment horizontal="left"/>
      <protection locked="0"/>
    </xf>
    <xf numFmtId="4" fontId="3" fillId="0" borderId="0" xfId="0" applyNumberFormat="1" applyFont="1" applyBorder="1" applyProtection="1">
      <protection locked="0"/>
    </xf>
    <xf numFmtId="0" fontId="7" fillId="2" borderId="0" xfId="2" applyFont="1" applyFill="1" applyAlignment="1" applyProtection="1">
      <alignment vertical="center" wrapText="1"/>
      <protection locked="0"/>
    </xf>
    <xf numFmtId="0" fontId="8" fillId="0" borderId="0" xfId="2" applyFont="1" applyAlignment="1" applyProtection="1">
      <alignment vertical="center" wrapText="1"/>
      <protection locked="0"/>
    </xf>
    <xf numFmtId="0" fontId="3" fillId="0" borderId="11" xfId="0" applyFont="1" applyBorder="1" applyAlignment="1" applyProtection="1">
      <alignment horizontal="center" vertical="center"/>
      <protection locked="0"/>
    </xf>
    <xf numFmtId="0" fontId="0" fillId="0" borderId="12" xfId="0" applyBorder="1" applyAlignment="1" applyProtection="1">
      <alignment vertical="center"/>
      <protection locked="0"/>
    </xf>
    <xf numFmtId="0" fontId="10" fillId="0" borderId="0" xfId="0" applyFont="1" applyAlignment="1" applyProtection="1">
      <alignment horizontal="center"/>
      <protection locked="0"/>
    </xf>
  </cellXfs>
  <cellStyles count="3">
    <cellStyle name="Normal 2" xfId="2"/>
    <cellStyle name="Запетая" xfId="1" builtinId="3"/>
    <cellStyle name="Нормален"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8;&#1080;&#1083;%2010_&#1041;&#1102;&#1076;&#1078;&#1077;&#1090;%20&#1087;&#1086;%20&#1045;&#1041;&#10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agregirani pokazateli"/>
      <sheetName val="BUDGET"/>
      <sheetName val="INF"/>
      <sheetName val="list"/>
    </sheetNames>
    <sheetDataSet>
      <sheetData sheetId="0"/>
      <sheetData sheetId="1">
        <row r="9">
          <cell r="E9">
            <v>44562</v>
          </cell>
          <cell r="F9">
            <v>44926</v>
          </cell>
        </row>
        <row r="12">
          <cell r="B12" t="str">
            <v>Хасково</v>
          </cell>
          <cell r="F12" t="str">
            <v>7611</v>
          </cell>
        </row>
        <row r="22">
          <cell r="F22">
            <v>0</v>
          </cell>
          <cell r="G22">
            <v>209500</v>
          </cell>
          <cell r="H22">
            <v>0</v>
          </cell>
        </row>
        <row r="28">
          <cell r="F28">
            <v>0</v>
          </cell>
          <cell r="G28">
            <v>0</v>
          </cell>
          <cell r="H28">
            <v>0</v>
          </cell>
        </row>
        <row r="33">
          <cell r="F33">
            <v>0</v>
          </cell>
          <cell r="G33">
            <v>0</v>
          </cell>
          <cell r="H33">
            <v>0</v>
          </cell>
        </row>
        <row r="39">
          <cell r="F39">
            <v>0</v>
          </cell>
          <cell r="G39">
            <v>0</v>
          </cell>
          <cell r="H39">
            <v>0</v>
          </cell>
        </row>
        <row r="47">
          <cell r="F47">
            <v>0</v>
          </cell>
          <cell r="G47">
            <v>0</v>
          </cell>
          <cell r="H47">
            <v>0</v>
          </cell>
        </row>
        <row r="52">
          <cell r="F52">
            <v>0</v>
          </cell>
          <cell r="G52">
            <v>11635000</v>
          </cell>
          <cell r="H52">
            <v>0</v>
          </cell>
        </row>
        <row r="58">
          <cell r="F58">
            <v>0</v>
          </cell>
          <cell r="G58">
            <v>0</v>
          </cell>
          <cell r="H58">
            <v>0</v>
          </cell>
        </row>
        <row r="61">
          <cell r="F61">
            <v>0</v>
          </cell>
          <cell r="G61">
            <v>0</v>
          </cell>
          <cell r="H61">
            <v>0</v>
          </cell>
        </row>
        <row r="64">
          <cell r="F64">
            <v>0</v>
          </cell>
          <cell r="G64">
            <v>0</v>
          </cell>
          <cell r="H64">
            <v>0</v>
          </cell>
        </row>
        <row r="65">
          <cell r="F65">
            <v>0</v>
          </cell>
          <cell r="G65">
            <v>0</v>
          </cell>
          <cell r="H65">
            <v>0</v>
          </cell>
        </row>
        <row r="72">
          <cell r="F72">
            <v>0</v>
          </cell>
          <cell r="G72">
            <v>0</v>
          </cell>
          <cell r="H72">
            <v>0</v>
          </cell>
        </row>
        <row r="73">
          <cell r="F73">
            <v>0</v>
          </cell>
          <cell r="G73">
            <v>500</v>
          </cell>
          <cell r="H73">
            <v>0</v>
          </cell>
        </row>
        <row r="74">
          <cell r="F74">
            <v>250581</v>
          </cell>
          <cell r="G74">
            <v>4500000</v>
          </cell>
          <cell r="H74">
            <v>0</v>
          </cell>
        </row>
        <row r="75">
          <cell r="F75">
            <v>0</v>
          </cell>
          <cell r="H75">
            <v>0</v>
          </cell>
        </row>
        <row r="77">
          <cell r="F77">
            <v>17000</v>
          </cell>
          <cell r="G77">
            <v>3200000</v>
          </cell>
          <cell r="H77">
            <v>0</v>
          </cell>
        </row>
        <row r="78">
          <cell r="F78">
            <v>116553</v>
          </cell>
          <cell r="G78">
            <v>700000</v>
          </cell>
          <cell r="H78">
            <v>0</v>
          </cell>
        </row>
        <row r="79">
          <cell r="F79">
            <v>117028</v>
          </cell>
          <cell r="G79">
            <v>600000</v>
          </cell>
          <cell r="H79">
            <v>0</v>
          </cell>
        </row>
        <row r="90">
          <cell r="F90">
            <v>0</v>
          </cell>
          <cell r="G90">
            <v>0</v>
          </cell>
          <cell r="H90">
            <v>0</v>
          </cell>
        </row>
        <row r="93">
          <cell r="F93">
            <v>0</v>
          </cell>
          <cell r="G93">
            <v>0</v>
          </cell>
          <cell r="H93">
            <v>0</v>
          </cell>
        </row>
        <row r="94">
          <cell r="F94">
            <v>55710</v>
          </cell>
          <cell r="G94">
            <v>12808000</v>
          </cell>
          <cell r="H94">
            <v>0</v>
          </cell>
        </row>
        <row r="108">
          <cell r="F108">
            <v>700</v>
          </cell>
          <cell r="G108">
            <v>2068500</v>
          </cell>
          <cell r="H108">
            <v>0</v>
          </cell>
        </row>
        <row r="112">
          <cell r="F112">
            <v>2515</v>
          </cell>
          <cell r="G112">
            <v>122400</v>
          </cell>
          <cell r="H112">
            <v>0</v>
          </cell>
        </row>
        <row r="121">
          <cell r="F121">
            <v>-6731</v>
          </cell>
          <cell r="G121">
            <v>-1225000</v>
          </cell>
          <cell r="H121">
            <v>0</v>
          </cell>
        </row>
        <row r="125">
          <cell r="F125">
            <v>0</v>
          </cell>
          <cell r="G125">
            <v>690000</v>
          </cell>
          <cell r="H125">
            <v>0</v>
          </cell>
        </row>
        <row r="137">
          <cell r="F137">
            <v>0</v>
          </cell>
          <cell r="G137">
            <v>210000</v>
          </cell>
        </row>
        <row r="138">
          <cell r="F138">
            <v>0</v>
          </cell>
          <cell r="G138">
            <v>0</v>
          </cell>
          <cell r="H138">
            <v>0</v>
          </cell>
        </row>
        <row r="139">
          <cell r="F139">
            <v>400</v>
          </cell>
          <cell r="G139">
            <v>41100</v>
          </cell>
          <cell r="H139">
            <v>0</v>
          </cell>
        </row>
        <row r="142">
          <cell r="F142">
            <v>0</v>
          </cell>
          <cell r="G142">
            <v>0</v>
          </cell>
          <cell r="H142">
            <v>0</v>
          </cell>
        </row>
        <row r="151">
          <cell r="F151">
            <v>0</v>
          </cell>
          <cell r="G151">
            <v>0</v>
          </cell>
          <cell r="H151">
            <v>0</v>
          </cell>
        </row>
        <row r="160">
          <cell r="F160">
            <v>0</v>
          </cell>
          <cell r="G160">
            <v>0</v>
          </cell>
          <cell r="H160">
            <v>0</v>
          </cell>
        </row>
        <row r="187">
          <cell r="F187">
            <v>41253810</v>
          </cell>
          <cell r="G187">
            <v>5287612</v>
          </cell>
          <cell r="H187">
            <v>695476</v>
          </cell>
        </row>
        <row r="190">
          <cell r="F190">
            <v>3765472</v>
          </cell>
          <cell r="G190">
            <v>752013</v>
          </cell>
          <cell r="H190">
            <v>30000</v>
          </cell>
        </row>
        <row r="196">
          <cell r="F196">
            <v>9432185</v>
          </cell>
          <cell r="G196">
            <v>1122747</v>
          </cell>
          <cell r="H196">
            <v>157524</v>
          </cell>
        </row>
        <row r="204">
          <cell r="F204">
            <v>0</v>
          </cell>
          <cell r="G204">
            <v>0</v>
          </cell>
          <cell r="H204">
            <v>0</v>
          </cell>
        </row>
        <row r="205">
          <cell r="F205">
            <v>9010616</v>
          </cell>
          <cell r="G205">
            <v>19411626</v>
          </cell>
          <cell r="H205">
            <v>40000</v>
          </cell>
        </row>
        <row r="223">
          <cell r="F223">
            <v>99823</v>
          </cell>
          <cell r="G223">
            <v>2262691</v>
          </cell>
          <cell r="H223">
            <v>0</v>
          </cell>
        </row>
        <row r="227">
          <cell r="F227">
            <v>0</v>
          </cell>
          <cell r="G227">
            <v>0</v>
          </cell>
          <cell r="H227">
            <v>0</v>
          </cell>
        </row>
        <row r="233">
          <cell r="F233">
            <v>0</v>
          </cell>
          <cell r="G233">
            <v>0</v>
          </cell>
          <cell r="H233">
            <v>0</v>
          </cell>
        </row>
        <row r="236">
          <cell r="F236">
            <v>0</v>
          </cell>
          <cell r="G236">
            <v>0</v>
          </cell>
          <cell r="H236">
            <v>0</v>
          </cell>
        </row>
        <row r="237">
          <cell r="F237">
            <v>0</v>
          </cell>
          <cell r="G237">
            <v>0</v>
          </cell>
          <cell r="H237">
            <v>0</v>
          </cell>
        </row>
        <row r="238">
          <cell r="F238">
            <v>0</v>
          </cell>
          <cell r="G238">
            <v>0</v>
          </cell>
          <cell r="H238">
            <v>0</v>
          </cell>
        </row>
        <row r="239">
          <cell r="F239">
            <v>0</v>
          </cell>
          <cell r="G239">
            <v>0</v>
          </cell>
          <cell r="H239">
            <v>0</v>
          </cell>
        </row>
        <row r="240">
          <cell r="F240">
            <v>0</v>
          </cell>
          <cell r="G240">
            <v>20000</v>
          </cell>
          <cell r="H240">
            <v>0</v>
          </cell>
        </row>
        <row r="243">
          <cell r="F243">
            <v>0</v>
          </cell>
          <cell r="G243">
            <v>0</v>
          </cell>
          <cell r="H243">
            <v>0</v>
          </cell>
        </row>
        <row r="244">
          <cell r="F244">
            <v>0</v>
          </cell>
          <cell r="G244">
            <v>0</v>
          </cell>
          <cell r="H244">
            <v>0</v>
          </cell>
        </row>
        <row r="248">
          <cell r="F248">
            <v>0</v>
          </cell>
          <cell r="G248">
            <v>0</v>
          </cell>
        </row>
        <row r="249">
          <cell r="F249">
            <v>0</v>
          </cell>
          <cell r="G249">
            <v>0</v>
          </cell>
          <cell r="H249">
            <v>0</v>
          </cell>
        </row>
        <row r="255">
          <cell r="F255">
            <v>0</v>
          </cell>
          <cell r="G255">
            <v>0</v>
          </cell>
          <cell r="H255">
            <v>0</v>
          </cell>
        </row>
        <row r="256">
          <cell r="F256">
            <v>383118</v>
          </cell>
          <cell r="G256">
            <v>35000</v>
          </cell>
          <cell r="H256">
            <v>0</v>
          </cell>
        </row>
        <row r="257">
          <cell r="F257">
            <v>0</v>
          </cell>
          <cell r="G257">
            <v>0</v>
          </cell>
          <cell r="H257">
            <v>0</v>
          </cell>
        </row>
        <row r="258">
          <cell r="F258">
            <v>89045</v>
          </cell>
          <cell r="G258">
            <v>458000</v>
          </cell>
          <cell r="H258">
            <v>0</v>
          </cell>
        </row>
        <row r="265">
          <cell r="F265">
            <v>98315</v>
          </cell>
          <cell r="G265">
            <v>124181</v>
          </cell>
          <cell r="H265">
            <v>0</v>
          </cell>
        </row>
        <row r="269">
          <cell r="F269">
            <v>0</v>
          </cell>
          <cell r="G269">
            <v>0</v>
          </cell>
          <cell r="H269">
            <v>0</v>
          </cell>
        </row>
        <row r="270">
          <cell r="F270">
            <v>829025</v>
          </cell>
          <cell r="G270">
            <v>690000</v>
          </cell>
          <cell r="H270">
            <v>0</v>
          </cell>
        </row>
        <row r="271">
          <cell r="F271">
            <v>300</v>
          </cell>
          <cell r="G271">
            <v>30325</v>
          </cell>
          <cell r="H271">
            <v>0</v>
          </cell>
        </row>
        <row r="272">
          <cell r="F272">
            <v>0</v>
          </cell>
          <cell r="G272">
            <v>0</v>
          </cell>
          <cell r="H272">
            <v>0</v>
          </cell>
        </row>
        <row r="275">
          <cell r="F275">
            <v>306171</v>
          </cell>
          <cell r="G275">
            <v>5017717</v>
          </cell>
          <cell r="H275">
            <v>102500</v>
          </cell>
        </row>
        <row r="276">
          <cell r="F276">
            <v>595413</v>
          </cell>
          <cell r="G276">
            <v>16705655</v>
          </cell>
          <cell r="H276">
            <v>57532</v>
          </cell>
        </row>
        <row r="284">
          <cell r="F284">
            <v>2340</v>
          </cell>
          <cell r="G284">
            <v>415790</v>
          </cell>
          <cell r="H284">
            <v>0</v>
          </cell>
        </row>
        <row r="287">
          <cell r="F287">
            <v>0</v>
          </cell>
          <cell r="G287">
            <v>20000</v>
          </cell>
          <cell r="H287">
            <v>0</v>
          </cell>
        </row>
        <row r="288">
          <cell r="F288">
            <v>0</v>
          </cell>
          <cell r="G288">
            <v>0</v>
          </cell>
          <cell r="H288">
            <v>0</v>
          </cell>
        </row>
        <row r="293">
          <cell r="F293">
            <v>0</v>
          </cell>
          <cell r="G293">
            <v>0</v>
          </cell>
          <cell r="H293">
            <v>0</v>
          </cell>
        </row>
        <row r="294">
          <cell r="F294">
            <v>0</v>
          </cell>
          <cell r="G294">
            <v>0</v>
          </cell>
          <cell r="H294">
            <v>0</v>
          </cell>
        </row>
        <row r="296">
          <cell r="F296">
            <v>0</v>
          </cell>
          <cell r="G296">
            <v>0</v>
          </cell>
          <cell r="H296">
            <v>0</v>
          </cell>
        </row>
        <row r="297">
          <cell r="F297">
            <v>0</v>
          </cell>
          <cell r="G297">
            <v>700000</v>
          </cell>
          <cell r="H297">
            <v>0</v>
          </cell>
        </row>
        <row r="361">
          <cell r="F361">
            <v>0</v>
          </cell>
          <cell r="G361">
            <v>0</v>
          </cell>
          <cell r="H361">
            <v>0</v>
          </cell>
        </row>
        <row r="375">
          <cell r="F375">
            <v>60318577</v>
          </cell>
          <cell r="G375">
            <v>6218300</v>
          </cell>
          <cell r="H375">
            <v>0</v>
          </cell>
        </row>
        <row r="383">
          <cell r="F383">
            <v>0</v>
          </cell>
          <cell r="G383">
            <v>0</v>
          </cell>
          <cell r="H383">
            <v>0</v>
          </cell>
        </row>
        <row r="388">
          <cell r="F388">
            <v>0</v>
          </cell>
          <cell r="G388">
            <v>0</v>
          </cell>
          <cell r="H388">
            <v>0</v>
          </cell>
        </row>
        <row r="391">
          <cell r="F391">
            <v>0</v>
          </cell>
          <cell r="G391">
            <v>1324390</v>
          </cell>
          <cell r="H391">
            <v>0</v>
          </cell>
        </row>
        <row r="396">
          <cell r="F396">
            <v>0</v>
          </cell>
          <cell r="G396">
            <v>-136000</v>
          </cell>
          <cell r="H396">
            <v>0</v>
          </cell>
        </row>
        <row r="399">
          <cell r="F399">
            <v>0</v>
          </cell>
          <cell r="G399">
            <v>0</v>
          </cell>
          <cell r="H399">
            <v>0</v>
          </cell>
        </row>
        <row r="402">
          <cell r="F402">
            <v>2493</v>
          </cell>
          <cell r="G402">
            <v>0</v>
          </cell>
          <cell r="H402">
            <v>0</v>
          </cell>
        </row>
        <row r="406">
          <cell r="F406">
            <v>0</v>
          </cell>
          <cell r="G406">
            <v>0</v>
          </cell>
          <cell r="H406">
            <v>0</v>
          </cell>
        </row>
        <row r="409">
          <cell r="F409">
            <v>0</v>
          </cell>
          <cell r="G409">
            <v>0</v>
          </cell>
          <cell r="H409">
            <v>0</v>
          </cell>
        </row>
        <row r="412">
          <cell r="F412">
            <v>0</v>
          </cell>
          <cell r="G412">
            <v>0</v>
          </cell>
          <cell r="H412">
            <v>0</v>
          </cell>
        </row>
        <row r="422">
          <cell r="H422">
            <v>0</v>
          </cell>
        </row>
        <row r="423">
          <cell r="H423">
            <v>0</v>
          </cell>
        </row>
        <row r="424">
          <cell r="F424">
            <v>32096</v>
          </cell>
          <cell r="G424">
            <v>1095684</v>
          </cell>
          <cell r="H424">
            <v>0</v>
          </cell>
        </row>
        <row r="425">
          <cell r="F425">
            <v>0</v>
          </cell>
          <cell r="G425">
            <v>0</v>
          </cell>
          <cell r="H425">
            <v>0</v>
          </cell>
        </row>
        <row r="426">
          <cell r="F426">
            <v>0</v>
          </cell>
          <cell r="G426">
            <v>0</v>
          </cell>
          <cell r="H426">
            <v>0</v>
          </cell>
        </row>
        <row r="461">
          <cell r="F461">
            <v>0</v>
          </cell>
          <cell r="G461">
            <v>0</v>
          </cell>
          <cell r="H461">
            <v>0</v>
          </cell>
        </row>
        <row r="466">
          <cell r="H466">
            <v>0</v>
          </cell>
        </row>
        <row r="467">
          <cell r="H467">
            <v>0</v>
          </cell>
        </row>
        <row r="469">
          <cell r="H469">
            <v>0</v>
          </cell>
        </row>
        <row r="470">
          <cell r="H470">
            <v>0</v>
          </cell>
        </row>
        <row r="471">
          <cell r="F471">
            <v>0</v>
          </cell>
          <cell r="G471">
            <v>0</v>
          </cell>
          <cell r="H471">
            <v>0</v>
          </cell>
        </row>
        <row r="479">
          <cell r="F479">
            <v>0</v>
          </cell>
          <cell r="G479">
            <v>0</v>
          </cell>
          <cell r="H479">
            <v>0</v>
          </cell>
        </row>
        <row r="480">
          <cell r="F480">
            <v>0</v>
          </cell>
          <cell r="G480">
            <v>0</v>
          </cell>
          <cell r="H480">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F494">
            <v>0</v>
          </cell>
          <cell r="G494">
            <v>0</v>
          </cell>
          <cell r="H494">
            <v>0</v>
          </cell>
        </row>
        <row r="495">
          <cell r="F495">
            <v>0</v>
          </cell>
          <cell r="G495">
            <v>0</v>
          </cell>
          <cell r="H495">
            <v>0</v>
          </cell>
        </row>
        <row r="496">
          <cell r="F496">
            <v>0</v>
          </cell>
          <cell r="G496">
            <v>0</v>
          </cell>
          <cell r="H496">
            <v>0</v>
          </cell>
        </row>
        <row r="497">
          <cell r="F497">
            <v>0</v>
          </cell>
          <cell r="G497">
            <v>0</v>
          </cell>
          <cell r="H497">
            <v>0</v>
          </cell>
        </row>
        <row r="502">
          <cell r="F502">
            <v>0</v>
          </cell>
          <cell r="G502">
            <v>0</v>
          </cell>
          <cell r="H502">
            <v>0</v>
          </cell>
        </row>
        <row r="503">
          <cell r="F503">
            <v>0</v>
          </cell>
          <cell r="G503">
            <v>0</v>
          </cell>
          <cell r="H503">
            <v>0</v>
          </cell>
        </row>
        <row r="512">
          <cell r="F512">
            <v>0</v>
          </cell>
          <cell r="G512">
            <v>0</v>
          </cell>
          <cell r="H512">
            <v>0</v>
          </cell>
        </row>
        <row r="516">
          <cell r="F516">
            <v>0</v>
          </cell>
          <cell r="G516">
            <v>0</v>
          </cell>
          <cell r="H516">
            <v>0</v>
          </cell>
        </row>
        <row r="521">
          <cell r="F521">
            <v>0</v>
          </cell>
          <cell r="G521">
            <v>0</v>
          </cell>
          <cell r="H521">
            <v>0</v>
          </cell>
        </row>
        <row r="524">
          <cell r="F524">
            <v>-326270</v>
          </cell>
          <cell r="G524">
            <v>0</v>
          </cell>
          <cell r="H524">
            <v>0</v>
          </cell>
        </row>
        <row r="531">
          <cell r="F531">
            <v>0</v>
          </cell>
          <cell r="G531">
            <v>0</v>
          </cell>
          <cell r="H531">
            <v>0</v>
          </cell>
        </row>
        <row r="536">
          <cell r="F536">
            <v>0</v>
          </cell>
          <cell r="G536">
            <v>0</v>
          </cell>
          <cell r="H536">
            <v>0</v>
          </cell>
        </row>
        <row r="542">
          <cell r="H542">
            <v>0</v>
          </cell>
        </row>
        <row r="543">
          <cell r="H543">
            <v>0</v>
          </cell>
        </row>
        <row r="544">
          <cell r="F544">
            <v>-18026</v>
          </cell>
          <cell r="G544">
            <v>2464350</v>
          </cell>
          <cell r="H544">
            <v>0</v>
          </cell>
        </row>
        <row r="567">
          <cell r="F567">
            <v>5227318</v>
          </cell>
          <cell r="G567">
            <v>12109665</v>
          </cell>
          <cell r="H567">
            <v>0</v>
          </cell>
        </row>
        <row r="568">
          <cell r="F568">
            <v>326270</v>
          </cell>
          <cell r="H568">
            <v>0</v>
          </cell>
        </row>
        <row r="569">
          <cell r="H569">
            <v>0</v>
          </cell>
        </row>
        <row r="570">
          <cell r="H570">
            <v>0</v>
          </cell>
        </row>
        <row r="571">
          <cell r="H571">
            <v>0</v>
          </cell>
        </row>
        <row r="572">
          <cell r="H572">
            <v>0</v>
          </cell>
        </row>
        <row r="573">
          <cell r="H573">
            <v>0</v>
          </cell>
        </row>
        <row r="574">
          <cell r="H574">
            <v>0</v>
          </cell>
        </row>
        <row r="575">
          <cell r="H575">
            <v>0</v>
          </cell>
        </row>
        <row r="576">
          <cell r="H576">
            <v>0</v>
          </cell>
        </row>
        <row r="577">
          <cell r="H577">
            <v>0</v>
          </cell>
        </row>
        <row r="578">
          <cell r="H578">
            <v>0</v>
          </cell>
        </row>
        <row r="579">
          <cell r="H579">
            <v>0</v>
          </cell>
        </row>
        <row r="580">
          <cell r="H580">
            <v>0</v>
          </cell>
        </row>
        <row r="581">
          <cell r="H581">
            <v>0</v>
          </cell>
        </row>
        <row r="582">
          <cell r="H582">
            <v>0</v>
          </cell>
        </row>
        <row r="583">
          <cell r="H583">
            <v>0</v>
          </cell>
        </row>
        <row r="584">
          <cell r="H584">
            <v>0</v>
          </cell>
        </row>
        <row r="585">
          <cell r="H585">
            <v>0</v>
          </cell>
        </row>
        <row r="587">
          <cell r="H587">
            <v>0</v>
          </cell>
        </row>
        <row r="588">
          <cell r="H588">
            <v>0</v>
          </cell>
        </row>
        <row r="589">
          <cell r="H589">
            <v>0</v>
          </cell>
        </row>
        <row r="590">
          <cell r="H590">
            <v>0</v>
          </cell>
        </row>
        <row r="591">
          <cell r="F591">
            <v>0</v>
          </cell>
          <cell r="G591">
            <v>0</v>
          </cell>
          <cell r="H591">
            <v>0</v>
          </cell>
        </row>
        <row r="594">
          <cell r="H594">
            <v>0</v>
          </cell>
        </row>
      </sheetData>
      <sheetData sheetId="2"/>
      <sheetData sheetId="3"/>
    </sheetDataSet>
  </externalBook>
</externalLink>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6"/>
  <sheetViews>
    <sheetView tabSelected="1" topLeftCell="B1" zoomScale="90" zoomScaleNormal="90" workbookViewId="0">
      <selection activeCell="F8" sqref="F8"/>
    </sheetView>
  </sheetViews>
  <sheetFormatPr defaultRowHeight="12.75" x14ac:dyDescent="0.2"/>
  <cols>
    <col min="1" max="1" width="5.5703125" style="7" hidden="1" customWidth="1"/>
    <col min="2" max="2" width="105.28515625" style="7" customWidth="1"/>
    <col min="3" max="3" width="67.85546875" style="7" customWidth="1"/>
    <col min="4" max="4" width="26" style="7" hidden="1" customWidth="1"/>
    <col min="5" max="5" width="22" style="9" customWidth="1"/>
    <col min="6" max="8" width="24.28515625" style="9" customWidth="1"/>
    <col min="9" max="9" width="20.5703125" style="7" customWidth="1"/>
    <col min="10" max="10" width="12.85546875" style="7" customWidth="1"/>
    <col min="11" max="11" width="13.7109375" style="7" hidden="1" customWidth="1"/>
    <col min="12" max="12" width="14.42578125" style="7" hidden="1" customWidth="1"/>
    <col min="13" max="13" width="14.42578125" style="7" customWidth="1"/>
    <col min="14" max="14" width="13.42578125" style="7" hidden="1" customWidth="1"/>
    <col min="15" max="15" width="11.140625" style="7" hidden="1" customWidth="1"/>
    <col min="16" max="16" width="11.140625" style="7" customWidth="1"/>
    <col min="17" max="17" width="16.28515625" style="7" hidden="1" customWidth="1"/>
    <col min="18" max="18" width="15" style="7" hidden="1" customWidth="1"/>
    <col min="19" max="19" width="15" style="9" customWidth="1"/>
    <col min="20" max="20" width="15.7109375" style="7" hidden="1" customWidth="1"/>
    <col min="21" max="21" width="15.28515625" style="7" hidden="1" customWidth="1"/>
    <col min="22" max="256" width="9.140625" style="7"/>
    <col min="257" max="257" width="0" style="7" hidden="1" customWidth="1"/>
    <col min="258" max="258" width="105.28515625" style="7" customWidth="1"/>
    <col min="259" max="259" width="67.85546875" style="7" customWidth="1"/>
    <col min="260" max="260" width="0" style="7" hidden="1" customWidth="1"/>
    <col min="261" max="261" width="22" style="7" customWidth="1"/>
    <col min="262" max="264" width="24.28515625" style="7" customWidth="1"/>
    <col min="265" max="265" width="20.5703125" style="7" customWidth="1"/>
    <col min="266" max="266" width="12.85546875" style="7" customWidth="1"/>
    <col min="267" max="268" width="0" style="7" hidden="1" customWidth="1"/>
    <col min="269" max="269" width="14.42578125" style="7" customWidth="1"/>
    <col min="270" max="271" width="0" style="7" hidden="1" customWidth="1"/>
    <col min="272" max="272" width="11.140625" style="7" customWidth="1"/>
    <col min="273" max="274" width="0" style="7" hidden="1" customWidth="1"/>
    <col min="275" max="275" width="15" style="7" customWidth="1"/>
    <col min="276" max="277" width="0" style="7" hidden="1" customWidth="1"/>
    <col min="278" max="512" width="9.140625" style="7"/>
    <col min="513" max="513" width="0" style="7" hidden="1" customWidth="1"/>
    <col min="514" max="514" width="105.28515625" style="7" customWidth="1"/>
    <col min="515" max="515" width="67.85546875" style="7" customWidth="1"/>
    <col min="516" max="516" width="0" style="7" hidden="1" customWidth="1"/>
    <col min="517" max="517" width="22" style="7" customWidth="1"/>
    <col min="518" max="520" width="24.28515625" style="7" customWidth="1"/>
    <col min="521" max="521" width="20.5703125" style="7" customWidth="1"/>
    <col min="522" max="522" width="12.85546875" style="7" customWidth="1"/>
    <col min="523" max="524" width="0" style="7" hidden="1" customWidth="1"/>
    <col min="525" max="525" width="14.42578125" style="7" customWidth="1"/>
    <col min="526" max="527" width="0" style="7" hidden="1" customWidth="1"/>
    <col min="528" max="528" width="11.140625" style="7" customWidth="1"/>
    <col min="529" max="530" width="0" style="7" hidden="1" customWidth="1"/>
    <col min="531" max="531" width="15" style="7" customWidth="1"/>
    <col min="532" max="533" width="0" style="7" hidden="1" customWidth="1"/>
    <col min="534" max="768" width="9.140625" style="7"/>
    <col min="769" max="769" width="0" style="7" hidden="1" customWidth="1"/>
    <col min="770" max="770" width="105.28515625" style="7" customWidth="1"/>
    <col min="771" max="771" width="67.85546875" style="7" customWidth="1"/>
    <col min="772" max="772" width="0" style="7" hidden="1" customWidth="1"/>
    <col min="773" max="773" width="22" style="7" customWidth="1"/>
    <col min="774" max="776" width="24.28515625" style="7" customWidth="1"/>
    <col min="777" max="777" width="20.5703125" style="7" customWidth="1"/>
    <col min="778" max="778" width="12.85546875" style="7" customWidth="1"/>
    <col min="779" max="780" width="0" style="7" hidden="1" customWidth="1"/>
    <col min="781" max="781" width="14.42578125" style="7" customWidth="1"/>
    <col min="782" max="783" width="0" style="7" hidden="1" customWidth="1"/>
    <col min="784" max="784" width="11.140625" style="7" customWidth="1"/>
    <col min="785" max="786" width="0" style="7" hidden="1" customWidth="1"/>
    <col min="787" max="787" width="15" style="7" customWidth="1"/>
    <col min="788" max="789" width="0" style="7" hidden="1" customWidth="1"/>
    <col min="790" max="1024" width="9.140625" style="7"/>
    <col min="1025" max="1025" width="0" style="7" hidden="1" customWidth="1"/>
    <col min="1026" max="1026" width="105.28515625" style="7" customWidth="1"/>
    <col min="1027" max="1027" width="67.85546875" style="7" customWidth="1"/>
    <col min="1028" max="1028" width="0" style="7" hidden="1" customWidth="1"/>
    <col min="1029" max="1029" width="22" style="7" customWidth="1"/>
    <col min="1030" max="1032" width="24.28515625" style="7" customWidth="1"/>
    <col min="1033" max="1033" width="20.5703125" style="7" customWidth="1"/>
    <col min="1034" max="1034" width="12.85546875" style="7" customWidth="1"/>
    <col min="1035" max="1036" width="0" style="7" hidden="1" customWidth="1"/>
    <col min="1037" max="1037" width="14.42578125" style="7" customWidth="1"/>
    <col min="1038" max="1039" width="0" style="7" hidden="1" customWidth="1"/>
    <col min="1040" max="1040" width="11.140625" style="7" customWidth="1"/>
    <col min="1041" max="1042" width="0" style="7" hidden="1" customWidth="1"/>
    <col min="1043" max="1043" width="15" style="7" customWidth="1"/>
    <col min="1044" max="1045" width="0" style="7" hidden="1" customWidth="1"/>
    <col min="1046" max="1280" width="9.140625" style="7"/>
    <col min="1281" max="1281" width="0" style="7" hidden="1" customWidth="1"/>
    <col min="1282" max="1282" width="105.28515625" style="7" customWidth="1"/>
    <col min="1283" max="1283" width="67.85546875" style="7" customWidth="1"/>
    <col min="1284" max="1284" width="0" style="7" hidden="1" customWidth="1"/>
    <col min="1285" max="1285" width="22" style="7" customWidth="1"/>
    <col min="1286" max="1288" width="24.28515625" style="7" customWidth="1"/>
    <col min="1289" max="1289" width="20.5703125" style="7" customWidth="1"/>
    <col min="1290" max="1290" width="12.85546875" style="7" customWidth="1"/>
    <col min="1291" max="1292" width="0" style="7" hidden="1" customWidth="1"/>
    <col min="1293" max="1293" width="14.42578125" style="7" customWidth="1"/>
    <col min="1294" max="1295" width="0" style="7" hidden="1" customWidth="1"/>
    <col min="1296" max="1296" width="11.140625" style="7" customWidth="1"/>
    <col min="1297" max="1298" width="0" style="7" hidden="1" customWidth="1"/>
    <col min="1299" max="1299" width="15" style="7" customWidth="1"/>
    <col min="1300" max="1301" width="0" style="7" hidden="1" customWidth="1"/>
    <col min="1302" max="1536" width="9.140625" style="7"/>
    <col min="1537" max="1537" width="0" style="7" hidden="1" customWidth="1"/>
    <col min="1538" max="1538" width="105.28515625" style="7" customWidth="1"/>
    <col min="1539" max="1539" width="67.85546875" style="7" customWidth="1"/>
    <col min="1540" max="1540" width="0" style="7" hidden="1" customWidth="1"/>
    <col min="1541" max="1541" width="22" style="7" customWidth="1"/>
    <col min="1542" max="1544" width="24.28515625" style="7" customWidth="1"/>
    <col min="1545" max="1545" width="20.5703125" style="7" customWidth="1"/>
    <col min="1546" max="1546" width="12.85546875" style="7" customWidth="1"/>
    <col min="1547" max="1548" width="0" style="7" hidden="1" customWidth="1"/>
    <col min="1549" max="1549" width="14.42578125" style="7" customWidth="1"/>
    <col min="1550" max="1551" width="0" style="7" hidden="1" customWidth="1"/>
    <col min="1552" max="1552" width="11.140625" style="7" customWidth="1"/>
    <col min="1553" max="1554" width="0" style="7" hidden="1" customWidth="1"/>
    <col min="1555" max="1555" width="15" style="7" customWidth="1"/>
    <col min="1556" max="1557" width="0" style="7" hidden="1" customWidth="1"/>
    <col min="1558" max="1792" width="9.140625" style="7"/>
    <col min="1793" max="1793" width="0" style="7" hidden="1" customWidth="1"/>
    <col min="1794" max="1794" width="105.28515625" style="7" customWidth="1"/>
    <col min="1795" max="1795" width="67.85546875" style="7" customWidth="1"/>
    <col min="1796" max="1796" width="0" style="7" hidden="1" customWidth="1"/>
    <col min="1797" max="1797" width="22" style="7" customWidth="1"/>
    <col min="1798" max="1800" width="24.28515625" style="7" customWidth="1"/>
    <col min="1801" max="1801" width="20.5703125" style="7" customWidth="1"/>
    <col min="1802" max="1802" width="12.85546875" style="7" customWidth="1"/>
    <col min="1803" max="1804" width="0" style="7" hidden="1" customWidth="1"/>
    <col min="1805" max="1805" width="14.42578125" style="7" customWidth="1"/>
    <col min="1806" max="1807" width="0" style="7" hidden="1" customWidth="1"/>
    <col min="1808" max="1808" width="11.140625" style="7" customWidth="1"/>
    <col min="1809" max="1810" width="0" style="7" hidden="1" customWidth="1"/>
    <col min="1811" max="1811" width="15" style="7" customWidth="1"/>
    <col min="1812" max="1813" width="0" style="7" hidden="1" customWidth="1"/>
    <col min="1814" max="2048" width="9.140625" style="7"/>
    <col min="2049" max="2049" width="0" style="7" hidden="1" customWidth="1"/>
    <col min="2050" max="2050" width="105.28515625" style="7" customWidth="1"/>
    <col min="2051" max="2051" width="67.85546875" style="7" customWidth="1"/>
    <col min="2052" max="2052" width="0" style="7" hidden="1" customWidth="1"/>
    <col min="2053" max="2053" width="22" style="7" customWidth="1"/>
    <col min="2054" max="2056" width="24.28515625" style="7" customWidth="1"/>
    <col min="2057" max="2057" width="20.5703125" style="7" customWidth="1"/>
    <col min="2058" max="2058" width="12.85546875" style="7" customWidth="1"/>
    <col min="2059" max="2060" width="0" style="7" hidden="1" customWidth="1"/>
    <col min="2061" max="2061" width="14.42578125" style="7" customWidth="1"/>
    <col min="2062" max="2063" width="0" style="7" hidden="1" customWidth="1"/>
    <col min="2064" max="2064" width="11.140625" style="7" customWidth="1"/>
    <col min="2065" max="2066" width="0" style="7" hidden="1" customWidth="1"/>
    <col min="2067" max="2067" width="15" style="7" customWidth="1"/>
    <col min="2068" max="2069" width="0" style="7" hidden="1" customWidth="1"/>
    <col min="2070" max="2304" width="9.140625" style="7"/>
    <col min="2305" max="2305" width="0" style="7" hidden="1" customWidth="1"/>
    <col min="2306" max="2306" width="105.28515625" style="7" customWidth="1"/>
    <col min="2307" max="2307" width="67.85546875" style="7" customWidth="1"/>
    <col min="2308" max="2308" width="0" style="7" hidden="1" customWidth="1"/>
    <col min="2309" max="2309" width="22" style="7" customWidth="1"/>
    <col min="2310" max="2312" width="24.28515625" style="7" customWidth="1"/>
    <col min="2313" max="2313" width="20.5703125" style="7" customWidth="1"/>
    <col min="2314" max="2314" width="12.85546875" style="7" customWidth="1"/>
    <col min="2315" max="2316" width="0" style="7" hidden="1" customWidth="1"/>
    <col min="2317" max="2317" width="14.42578125" style="7" customWidth="1"/>
    <col min="2318" max="2319" width="0" style="7" hidden="1" customWidth="1"/>
    <col min="2320" max="2320" width="11.140625" style="7" customWidth="1"/>
    <col min="2321" max="2322" width="0" style="7" hidden="1" customWidth="1"/>
    <col min="2323" max="2323" width="15" style="7" customWidth="1"/>
    <col min="2324" max="2325" width="0" style="7" hidden="1" customWidth="1"/>
    <col min="2326" max="2560" width="9.140625" style="7"/>
    <col min="2561" max="2561" width="0" style="7" hidden="1" customWidth="1"/>
    <col min="2562" max="2562" width="105.28515625" style="7" customWidth="1"/>
    <col min="2563" max="2563" width="67.85546875" style="7" customWidth="1"/>
    <col min="2564" max="2564" width="0" style="7" hidden="1" customWidth="1"/>
    <col min="2565" max="2565" width="22" style="7" customWidth="1"/>
    <col min="2566" max="2568" width="24.28515625" style="7" customWidth="1"/>
    <col min="2569" max="2569" width="20.5703125" style="7" customWidth="1"/>
    <col min="2570" max="2570" width="12.85546875" style="7" customWidth="1"/>
    <col min="2571" max="2572" width="0" style="7" hidden="1" customWidth="1"/>
    <col min="2573" max="2573" width="14.42578125" style="7" customWidth="1"/>
    <col min="2574" max="2575" width="0" style="7" hidden="1" customWidth="1"/>
    <col min="2576" max="2576" width="11.140625" style="7" customWidth="1"/>
    <col min="2577" max="2578" width="0" style="7" hidden="1" customWidth="1"/>
    <col min="2579" max="2579" width="15" style="7" customWidth="1"/>
    <col min="2580" max="2581" width="0" style="7" hidden="1" customWidth="1"/>
    <col min="2582" max="2816" width="9.140625" style="7"/>
    <col min="2817" max="2817" width="0" style="7" hidden="1" customWidth="1"/>
    <col min="2818" max="2818" width="105.28515625" style="7" customWidth="1"/>
    <col min="2819" max="2819" width="67.85546875" style="7" customWidth="1"/>
    <col min="2820" max="2820" width="0" style="7" hidden="1" customWidth="1"/>
    <col min="2821" max="2821" width="22" style="7" customWidth="1"/>
    <col min="2822" max="2824" width="24.28515625" style="7" customWidth="1"/>
    <col min="2825" max="2825" width="20.5703125" style="7" customWidth="1"/>
    <col min="2826" max="2826" width="12.85546875" style="7" customWidth="1"/>
    <col min="2827" max="2828" width="0" style="7" hidden="1" customWidth="1"/>
    <col min="2829" max="2829" width="14.42578125" style="7" customWidth="1"/>
    <col min="2830" max="2831" width="0" style="7" hidden="1" customWidth="1"/>
    <col min="2832" max="2832" width="11.140625" style="7" customWidth="1"/>
    <col min="2833" max="2834" width="0" style="7" hidden="1" customWidth="1"/>
    <col min="2835" max="2835" width="15" style="7" customWidth="1"/>
    <col min="2836" max="2837" width="0" style="7" hidden="1" customWidth="1"/>
    <col min="2838" max="3072" width="9.140625" style="7"/>
    <col min="3073" max="3073" width="0" style="7" hidden="1" customWidth="1"/>
    <col min="3074" max="3074" width="105.28515625" style="7" customWidth="1"/>
    <col min="3075" max="3075" width="67.85546875" style="7" customWidth="1"/>
    <col min="3076" max="3076" width="0" style="7" hidden="1" customWidth="1"/>
    <col min="3077" max="3077" width="22" style="7" customWidth="1"/>
    <col min="3078" max="3080" width="24.28515625" style="7" customWidth="1"/>
    <col min="3081" max="3081" width="20.5703125" style="7" customWidth="1"/>
    <col min="3082" max="3082" width="12.85546875" style="7" customWidth="1"/>
    <col min="3083" max="3084" width="0" style="7" hidden="1" customWidth="1"/>
    <col min="3085" max="3085" width="14.42578125" style="7" customWidth="1"/>
    <col min="3086" max="3087" width="0" style="7" hidden="1" customWidth="1"/>
    <col min="3088" max="3088" width="11.140625" style="7" customWidth="1"/>
    <col min="3089" max="3090" width="0" style="7" hidden="1" customWidth="1"/>
    <col min="3091" max="3091" width="15" style="7" customWidth="1"/>
    <col min="3092" max="3093" width="0" style="7" hidden="1" customWidth="1"/>
    <col min="3094" max="3328" width="9.140625" style="7"/>
    <col min="3329" max="3329" width="0" style="7" hidden="1" customWidth="1"/>
    <col min="3330" max="3330" width="105.28515625" style="7" customWidth="1"/>
    <col min="3331" max="3331" width="67.85546875" style="7" customWidth="1"/>
    <col min="3332" max="3332" width="0" style="7" hidden="1" customWidth="1"/>
    <col min="3333" max="3333" width="22" style="7" customWidth="1"/>
    <col min="3334" max="3336" width="24.28515625" style="7" customWidth="1"/>
    <col min="3337" max="3337" width="20.5703125" style="7" customWidth="1"/>
    <col min="3338" max="3338" width="12.85546875" style="7" customWidth="1"/>
    <col min="3339" max="3340" width="0" style="7" hidden="1" customWidth="1"/>
    <col min="3341" max="3341" width="14.42578125" style="7" customWidth="1"/>
    <col min="3342" max="3343" width="0" style="7" hidden="1" customWidth="1"/>
    <col min="3344" max="3344" width="11.140625" style="7" customWidth="1"/>
    <col min="3345" max="3346" width="0" style="7" hidden="1" customWidth="1"/>
    <col min="3347" max="3347" width="15" style="7" customWidth="1"/>
    <col min="3348" max="3349" width="0" style="7" hidden="1" customWidth="1"/>
    <col min="3350" max="3584" width="9.140625" style="7"/>
    <col min="3585" max="3585" width="0" style="7" hidden="1" customWidth="1"/>
    <col min="3586" max="3586" width="105.28515625" style="7" customWidth="1"/>
    <col min="3587" max="3587" width="67.85546875" style="7" customWidth="1"/>
    <col min="3588" max="3588" width="0" style="7" hidden="1" customWidth="1"/>
    <col min="3589" max="3589" width="22" style="7" customWidth="1"/>
    <col min="3590" max="3592" width="24.28515625" style="7" customWidth="1"/>
    <col min="3593" max="3593" width="20.5703125" style="7" customWidth="1"/>
    <col min="3594" max="3594" width="12.85546875" style="7" customWidth="1"/>
    <col min="3595" max="3596" width="0" style="7" hidden="1" customWidth="1"/>
    <col min="3597" max="3597" width="14.42578125" style="7" customWidth="1"/>
    <col min="3598" max="3599" width="0" style="7" hidden="1" customWidth="1"/>
    <col min="3600" max="3600" width="11.140625" style="7" customWidth="1"/>
    <col min="3601" max="3602" width="0" style="7" hidden="1" customWidth="1"/>
    <col min="3603" max="3603" width="15" style="7" customWidth="1"/>
    <col min="3604" max="3605" width="0" style="7" hidden="1" customWidth="1"/>
    <col min="3606" max="3840" width="9.140625" style="7"/>
    <col min="3841" max="3841" width="0" style="7" hidden="1" customWidth="1"/>
    <col min="3842" max="3842" width="105.28515625" style="7" customWidth="1"/>
    <col min="3843" max="3843" width="67.85546875" style="7" customWidth="1"/>
    <col min="3844" max="3844" width="0" style="7" hidden="1" customWidth="1"/>
    <col min="3845" max="3845" width="22" style="7" customWidth="1"/>
    <col min="3846" max="3848" width="24.28515625" style="7" customWidth="1"/>
    <col min="3849" max="3849" width="20.5703125" style="7" customWidth="1"/>
    <col min="3850" max="3850" width="12.85546875" style="7" customWidth="1"/>
    <col min="3851" max="3852" width="0" style="7" hidden="1" customWidth="1"/>
    <col min="3853" max="3853" width="14.42578125" style="7" customWidth="1"/>
    <col min="3854" max="3855" width="0" style="7" hidden="1" customWidth="1"/>
    <col min="3856" max="3856" width="11.140625" style="7" customWidth="1"/>
    <col min="3857" max="3858" width="0" style="7" hidden="1" customWidth="1"/>
    <col min="3859" max="3859" width="15" style="7" customWidth="1"/>
    <col min="3860" max="3861" width="0" style="7" hidden="1" customWidth="1"/>
    <col min="3862" max="4096" width="9.140625" style="7"/>
    <col min="4097" max="4097" width="0" style="7" hidden="1" customWidth="1"/>
    <col min="4098" max="4098" width="105.28515625" style="7" customWidth="1"/>
    <col min="4099" max="4099" width="67.85546875" style="7" customWidth="1"/>
    <col min="4100" max="4100" width="0" style="7" hidden="1" customWidth="1"/>
    <col min="4101" max="4101" width="22" style="7" customWidth="1"/>
    <col min="4102" max="4104" width="24.28515625" style="7" customWidth="1"/>
    <col min="4105" max="4105" width="20.5703125" style="7" customWidth="1"/>
    <col min="4106" max="4106" width="12.85546875" style="7" customWidth="1"/>
    <col min="4107" max="4108" width="0" style="7" hidden="1" customWidth="1"/>
    <col min="4109" max="4109" width="14.42578125" style="7" customWidth="1"/>
    <col min="4110" max="4111" width="0" style="7" hidden="1" customWidth="1"/>
    <col min="4112" max="4112" width="11.140625" style="7" customWidth="1"/>
    <col min="4113" max="4114" width="0" style="7" hidden="1" customWidth="1"/>
    <col min="4115" max="4115" width="15" style="7" customWidth="1"/>
    <col min="4116" max="4117" width="0" style="7" hidden="1" customWidth="1"/>
    <col min="4118" max="4352" width="9.140625" style="7"/>
    <col min="4353" max="4353" width="0" style="7" hidden="1" customWidth="1"/>
    <col min="4354" max="4354" width="105.28515625" style="7" customWidth="1"/>
    <col min="4355" max="4355" width="67.85546875" style="7" customWidth="1"/>
    <col min="4356" max="4356" width="0" style="7" hidden="1" customWidth="1"/>
    <col min="4357" max="4357" width="22" style="7" customWidth="1"/>
    <col min="4358" max="4360" width="24.28515625" style="7" customWidth="1"/>
    <col min="4361" max="4361" width="20.5703125" style="7" customWidth="1"/>
    <col min="4362" max="4362" width="12.85546875" style="7" customWidth="1"/>
    <col min="4363" max="4364" width="0" style="7" hidden="1" customWidth="1"/>
    <col min="4365" max="4365" width="14.42578125" style="7" customWidth="1"/>
    <col min="4366" max="4367" width="0" style="7" hidden="1" customWidth="1"/>
    <col min="4368" max="4368" width="11.140625" style="7" customWidth="1"/>
    <col min="4369" max="4370" width="0" style="7" hidden="1" customWidth="1"/>
    <col min="4371" max="4371" width="15" style="7" customWidth="1"/>
    <col min="4372" max="4373" width="0" style="7" hidden="1" customWidth="1"/>
    <col min="4374" max="4608" width="9.140625" style="7"/>
    <col min="4609" max="4609" width="0" style="7" hidden="1" customWidth="1"/>
    <col min="4610" max="4610" width="105.28515625" style="7" customWidth="1"/>
    <col min="4611" max="4611" width="67.85546875" style="7" customWidth="1"/>
    <col min="4612" max="4612" width="0" style="7" hidden="1" customWidth="1"/>
    <col min="4613" max="4613" width="22" style="7" customWidth="1"/>
    <col min="4614" max="4616" width="24.28515625" style="7" customWidth="1"/>
    <col min="4617" max="4617" width="20.5703125" style="7" customWidth="1"/>
    <col min="4618" max="4618" width="12.85546875" style="7" customWidth="1"/>
    <col min="4619" max="4620" width="0" style="7" hidden="1" customWidth="1"/>
    <col min="4621" max="4621" width="14.42578125" style="7" customWidth="1"/>
    <col min="4622" max="4623" width="0" style="7" hidden="1" customWidth="1"/>
    <col min="4624" max="4624" width="11.140625" style="7" customWidth="1"/>
    <col min="4625" max="4626" width="0" style="7" hidden="1" customWidth="1"/>
    <col min="4627" max="4627" width="15" style="7" customWidth="1"/>
    <col min="4628" max="4629" width="0" style="7" hidden="1" customWidth="1"/>
    <col min="4630" max="4864" width="9.140625" style="7"/>
    <col min="4865" max="4865" width="0" style="7" hidden="1" customWidth="1"/>
    <col min="4866" max="4866" width="105.28515625" style="7" customWidth="1"/>
    <col min="4867" max="4867" width="67.85546875" style="7" customWidth="1"/>
    <col min="4868" max="4868" width="0" style="7" hidden="1" customWidth="1"/>
    <col min="4869" max="4869" width="22" style="7" customWidth="1"/>
    <col min="4870" max="4872" width="24.28515625" style="7" customWidth="1"/>
    <col min="4873" max="4873" width="20.5703125" style="7" customWidth="1"/>
    <col min="4874" max="4874" width="12.85546875" style="7" customWidth="1"/>
    <col min="4875" max="4876" width="0" style="7" hidden="1" customWidth="1"/>
    <col min="4877" max="4877" width="14.42578125" style="7" customWidth="1"/>
    <col min="4878" max="4879" width="0" style="7" hidden="1" customWidth="1"/>
    <col min="4880" max="4880" width="11.140625" style="7" customWidth="1"/>
    <col min="4881" max="4882" width="0" style="7" hidden="1" customWidth="1"/>
    <col min="4883" max="4883" width="15" style="7" customWidth="1"/>
    <col min="4884" max="4885" width="0" style="7" hidden="1" customWidth="1"/>
    <col min="4886" max="5120" width="9.140625" style="7"/>
    <col min="5121" max="5121" width="0" style="7" hidden="1" customWidth="1"/>
    <col min="5122" max="5122" width="105.28515625" style="7" customWidth="1"/>
    <col min="5123" max="5123" width="67.85546875" style="7" customWidth="1"/>
    <col min="5124" max="5124" width="0" style="7" hidden="1" customWidth="1"/>
    <col min="5125" max="5125" width="22" style="7" customWidth="1"/>
    <col min="5126" max="5128" width="24.28515625" style="7" customWidth="1"/>
    <col min="5129" max="5129" width="20.5703125" style="7" customWidth="1"/>
    <col min="5130" max="5130" width="12.85546875" style="7" customWidth="1"/>
    <col min="5131" max="5132" width="0" style="7" hidden="1" customWidth="1"/>
    <col min="5133" max="5133" width="14.42578125" style="7" customWidth="1"/>
    <col min="5134" max="5135" width="0" style="7" hidden="1" customWidth="1"/>
    <col min="5136" max="5136" width="11.140625" style="7" customWidth="1"/>
    <col min="5137" max="5138" width="0" style="7" hidden="1" customWidth="1"/>
    <col min="5139" max="5139" width="15" style="7" customWidth="1"/>
    <col min="5140" max="5141" width="0" style="7" hidden="1" customWidth="1"/>
    <col min="5142" max="5376" width="9.140625" style="7"/>
    <col min="5377" max="5377" width="0" style="7" hidden="1" customWidth="1"/>
    <col min="5378" max="5378" width="105.28515625" style="7" customWidth="1"/>
    <col min="5379" max="5379" width="67.85546875" style="7" customWidth="1"/>
    <col min="5380" max="5380" width="0" style="7" hidden="1" customWidth="1"/>
    <col min="5381" max="5381" width="22" style="7" customWidth="1"/>
    <col min="5382" max="5384" width="24.28515625" style="7" customWidth="1"/>
    <col min="5385" max="5385" width="20.5703125" style="7" customWidth="1"/>
    <col min="5386" max="5386" width="12.85546875" style="7" customWidth="1"/>
    <col min="5387" max="5388" width="0" style="7" hidden="1" customWidth="1"/>
    <col min="5389" max="5389" width="14.42578125" style="7" customWidth="1"/>
    <col min="5390" max="5391" width="0" style="7" hidden="1" customWidth="1"/>
    <col min="5392" max="5392" width="11.140625" style="7" customWidth="1"/>
    <col min="5393" max="5394" width="0" style="7" hidden="1" customWidth="1"/>
    <col min="5395" max="5395" width="15" style="7" customWidth="1"/>
    <col min="5396" max="5397" width="0" style="7" hidden="1" customWidth="1"/>
    <col min="5398" max="5632" width="9.140625" style="7"/>
    <col min="5633" max="5633" width="0" style="7" hidden="1" customWidth="1"/>
    <col min="5634" max="5634" width="105.28515625" style="7" customWidth="1"/>
    <col min="5635" max="5635" width="67.85546875" style="7" customWidth="1"/>
    <col min="5636" max="5636" width="0" style="7" hidden="1" customWidth="1"/>
    <col min="5637" max="5637" width="22" style="7" customWidth="1"/>
    <col min="5638" max="5640" width="24.28515625" style="7" customWidth="1"/>
    <col min="5641" max="5641" width="20.5703125" style="7" customWidth="1"/>
    <col min="5642" max="5642" width="12.85546875" style="7" customWidth="1"/>
    <col min="5643" max="5644" width="0" style="7" hidden="1" customWidth="1"/>
    <col min="5645" max="5645" width="14.42578125" style="7" customWidth="1"/>
    <col min="5646" max="5647" width="0" style="7" hidden="1" customWidth="1"/>
    <col min="5648" max="5648" width="11.140625" style="7" customWidth="1"/>
    <col min="5649" max="5650" width="0" style="7" hidden="1" customWidth="1"/>
    <col min="5651" max="5651" width="15" style="7" customWidth="1"/>
    <col min="5652" max="5653" width="0" style="7" hidden="1" customWidth="1"/>
    <col min="5654" max="5888" width="9.140625" style="7"/>
    <col min="5889" max="5889" width="0" style="7" hidden="1" customWidth="1"/>
    <col min="5890" max="5890" width="105.28515625" style="7" customWidth="1"/>
    <col min="5891" max="5891" width="67.85546875" style="7" customWidth="1"/>
    <col min="5892" max="5892" width="0" style="7" hidden="1" customWidth="1"/>
    <col min="5893" max="5893" width="22" style="7" customWidth="1"/>
    <col min="5894" max="5896" width="24.28515625" style="7" customWidth="1"/>
    <col min="5897" max="5897" width="20.5703125" style="7" customWidth="1"/>
    <col min="5898" max="5898" width="12.85546875" style="7" customWidth="1"/>
    <col min="5899" max="5900" width="0" style="7" hidden="1" customWidth="1"/>
    <col min="5901" max="5901" width="14.42578125" style="7" customWidth="1"/>
    <col min="5902" max="5903" width="0" style="7" hidden="1" customWidth="1"/>
    <col min="5904" max="5904" width="11.140625" style="7" customWidth="1"/>
    <col min="5905" max="5906" width="0" style="7" hidden="1" customWidth="1"/>
    <col min="5907" max="5907" width="15" style="7" customWidth="1"/>
    <col min="5908" max="5909" width="0" style="7" hidden="1" customWidth="1"/>
    <col min="5910" max="6144" width="9.140625" style="7"/>
    <col min="6145" max="6145" width="0" style="7" hidden="1" customWidth="1"/>
    <col min="6146" max="6146" width="105.28515625" style="7" customWidth="1"/>
    <col min="6147" max="6147" width="67.85546875" style="7" customWidth="1"/>
    <col min="6148" max="6148" width="0" style="7" hidden="1" customWidth="1"/>
    <col min="6149" max="6149" width="22" style="7" customWidth="1"/>
    <col min="6150" max="6152" width="24.28515625" style="7" customWidth="1"/>
    <col min="6153" max="6153" width="20.5703125" style="7" customWidth="1"/>
    <col min="6154" max="6154" width="12.85546875" style="7" customWidth="1"/>
    <col min="6155" max="6156" width="0" style="7" hidden="1" customWidth="1"/>
    <col min="6157" max="6157" width="14.42578125" style="7" customWidth="1"/>
    <col min="6158" max="6159" width="0" style="7" hidden="1" customWidth="1"/>
    <col min="6160" max="6160" width="11.140625" style="7" customWidth="1"/>
    <col min="6161" max="6162" width="0" style="7" hidden="1" customWidth="1"/>
    <col min="6163" max="6163" width="15" style="7" customWidth="1"/>
    <col min="6164" max="6165" width="0" style="7" hidden="1" customWidth="1"/>
    <col min="6166" max="6400" width="9.140625" style="7"/>
    <col min="6401" max="6401" width="0" style="7" hidden="1" customWidth="1"/>
    <col min="6402" max="6402" width="105.28515625" style="7" customWidth="1"/>
    <col min="6403" max="6403" width="67.85546875" style="7" customWidth="1"/>
    <col min="6404" max="6404" width="0" style="7" hidden="1" customWidth="1"/>
    <col min="6405" max="6405" width="22" style="7" customWidth="1"/>
    <col min="6406" max="6408" width="24.28515625" style="7" customWidth="1"/>
    <col min="6409" max="6409" width="20.5703125" style="7" customWidth="1"/>
    <col min="6410" max="6410" width="12.85546875" style="7" customWidth="1"/>
    <col min="6411" max="6412" width="0" style="7" hidden="1" customWidth="1"/>
    <col min="6413" max="6413" width="14.42578125" style="7" customWidth="1"/>
    <col min="6414" max="6415" width="0" style="7" hidden="1" customWidth="1"/>
    <col min="6416" max="6416" width="11.140625" style="7" customWidth="1"/>
    <col min="6417" max="6418" width="0" style="7" hidden="1" customWidth="1"/>
    <col min="6419" max="6419" width="15" style="7" customWidth="1"/>
    <col min="6420" max="6421" width="0" style="7" hidden="1" customWidth="1"/>
    <col min="6422" max="6656" width="9.140625" style="7"/>
    <col min="6657" max="6657" width="0" style="7" hidden="1" customWidth="1"/>
    <col min="6658" max="6658" width="105.28515625" style="7" customWidth="1"/>
    <col min="6659" max="6659" width="67.85546875" style="7" customWidth="1"/>
    <col min="6660" max="6660" width="0" style="7" hidden="1" customWidth="1"/>
    <col min="6661" max="6661" width="22" style="7" customWidth="1"/>
    <col min="6662" max="6664" width="24.28515625" style="7" customWidth="1"/>
    <col min="6665" max="6665" width="20.5703125" style="7" customWidth="1"/>
    <col min="6666" max="6666" width="12.85546875" style="7" customWidth="1"/>
    <col min="6667" max="6668" width="0" style="7" hidden="1" customWidth="1"/>
    <col min="6669" max="6669" width="14.42578125" style="7" customWidth="1"/>
    <col min="6670" max="6671" width="0" style="7" hidden="1" customWidth="1"/>
    <col min="6672" max="6672" width="11.140625" style="7" customWidth="1"/>
    <col min="6673" max="6674" width="0" style="7" hidden="1" customWidth="1"/>
    <col min="6675" max="6675" width="15" style="7" customWidth="1"/>
    <col min="6676" max="6677" width="0" style="7" hidden="1" customWidth="1"/>
    <col min="6678" max="6912" width="9.140625" style="7"/>
    <col min="6913" max="6913" width="0" style="7" hidden="1" customWidth="1"/>
    <col min="6914" max="6914" width="105.28515625" style="7" customWidth="1"/>
    <col min="6915" max="6915" width="67.85546875" style="7" customWidth="1"/>
    <col min="6916" max="6916" width="0" style="7" hidden="1" customWidth="1"/>
    <col min="6917" max="6917" width="22" style="7" customWidth="1"/>
    <col min="6918" max="6920" width="24.28515625" style="7" customWidth="1"/>
    <col min="6921" max="6921" width="20.5703125" style="7" customWidth="1"/>
    <col min="6922" max="6922" width="12.85546875" style="7" customWidth="1"/>
    <col min="6923" max="6924" width="0" style="7" hidden="1" customWidth="1"/>
    <col min="6925" max="6925" width="14.42578125" style="7" customWidth="1"/>
    <col min="6926" max="6927" width="0" style="7" hidden="1" customWidth="1"/>
    <col min="6928" max="6928" width="11.140625" style="7" customWidth="1"/>
    <col min="6929" max="6930" width="0" style="7" hidden="1" customWidth="1"/>
    <col min="6931" max="6931" width="15" style="7" customWidth="1"/>
    <col min="6932" max="6933" width="0" style="7" hidden="1" customWidth="1"/>
    <col min="6934" max="7168" width="9.140625" style="7"/>
    <col min="7169" max="7169" width="0" style="7" hidden="1" customWidth="1"/>
    <col min="7170" max="7170" width="105.28515625" style="7" customWidth="1"/>
    <col min="7171" max="7171" width="67.85546875" style="7" customWidth="1"/>
    <col min="7172" max="7172" width="0" style="7" hidden="1" customWidth="1"/>
    <col min="7173" max="7173" width="22" style="7" customWidth="1"/>
    <col min="7174" max="7176" width="24.28515625" style="7" customWidth="1"/>
    <col min="7177" max="7177" width="20.5703125" style="7" customWidth="1"/>
    <col min="7178" max="7178" width="12.85546875" style="7" customWidth="1"/>
    <col min="7179" max="7180" width="0" style="7" hidden="1" customWidth="1"/>
    <col min="7181" max="7181" width="14.42578125" style="7" customWidth="1"/>
    <col min="7182" max="7183" width="0" style="7" hidden="1" customWidth="1"/>
    <col min="7184" max="7184" width="11.140625" style="7" customWidth="1"/>
    <col min="7185" max="7186" width="0" style="7" hidden="1" customWidth="1"/>
    <col min="7187" max="7187" width="15" style="7" customWidth="1"/>
    <col min="7188" max="7189" width="0" style="7" hidden="1" customWidth="1"/>
    <col min="7190" max="7424" width="9.140625" style="7"/>
    <col min="7425" max="7425" width="0" style="7" hidden="1" customWidth="1"/>
    <col min="7426" max="7426" width="105.28515625" style="7" customWidth="1"/>
    <col min="7427" max="7427" width="67.85546875" style="7" customWidth="1"/>
    <col min="7428" max="7428" width="0" style="7" hidden="1" customWidth="1"/>
    <col min="7429" max="7429" width="22" style="7" customWidth="1"/>
    <col min="7430" max="7432" width="24.28515625" style="7" customWidth="1"/>
    <col min="7433" max="7433" width="20.5703125" style="7" customWidth="1"/>
    <col min="7434" max="7434" width="12.85546875" style="7" customWidth="1"/>
    <col min="7435" max="7436" width="0" style="7" hidden="1" customWidth="1"/>
    <col min="7437" max="7437" width="14.42578125" style="7" customWidth="1"/>
    <col min="7438" max="7439" width="0" style="7" hidden="1" customWidth="1"/>
    <col min="7440" max="7440" width="11.140625" style="7" customWidth="1"/>
    <col min="7441" max="7442" width="0" style="7" hidden="1" customWidth="1"/>
    <col min="7443" max="7443" width="15" style="7" customWidth="1"/>
    <col min="7444" max="7445" width="0" style="7" hidden="1" customWidth="1"/>
    <col min="7446" max="7680" width="9.140625" style="7"/>
    <col min="7681" max="7681" width="0" style="7" hidden="1" customWidth="1"/>
    <col min="7682" max="7682" width="105.28515625" style="7" customWidth="1"/>
    <col min="7683" max="7683" width="67.85546875" style="7" customWidth="1"/>
    <col min="7684" max="7684" width="0" style="7" hidden="1" customWidth="1"/>
    <col min="7685" max="7685" width="22" style="7" customWidth="1"/>
    <col min="7686" max="7688" width="24.28515625" style="7" customWidth="1"/>
    <col min="7689" max="7689" width="20.5703125" style="7" customWidth="1"/>
    <col min="7690" max="7690" width="12.85546875" style="7" customWidth="1"/>
    <col min="7691" max="7692" width="0" style="7" hidden="1" customWidth="1"/>
    <col min="7693" max="7693" width="14.42578125" style="7" customWidth="1"/>
    <col min="7694" max="7695" width="0" style="7" hidden="1" customWidth="1"/>
    <col min="7696" max="7696" width="11.140625" style="7" customWidth="1"/>
    <col min="7697" max="7698" width="0" style="7" hidden="1" customWidth="1"/>
    <col min="7699" max="7699" width="15" style="7" customWidth="1"/>
    <col min="7700" max="7701" width="0" style="7" hidden="1" customWidth="1"/>
    <col min="7702" max="7936" width="9.140625" style="7"/>
    <col min="7937" max="7937" width="0" style="7" hidden="1" customWidth="1"/>
    <col min="7938" max="7938" width="105.28515625" style="7" customWidth="1"/>
    <col min="7939" max="7939" width="67.85546875" style="7" customWidth="1"/>
    <col min="7940" max="7940" width="0" style="7" hidden="1" customWidth="1"/>
    <col min="7941" max="7941" width="22" style="7" customWidth="1"/>
    <col min="7942" max="7944" width="24.28515625" style="7" customWidth="1"/>
    <col min="7945" max="7945" width="20.5703125" style="7" customWidth="1"/>
    <col min="7946" max="7946" width="12.85546875" style="7" customWidth="1"/>
    <col min="7947" max="7948" width="0" style="7" hidden="1" customWidth="1"/>
    <col min="7949" max="7949" width="14.42578125" style="7" customWidth="1"/>
    <col min="7950" max="7951" width="0" style="7" hidden="1" customWidth="1"/>
    <col min="7952" max="7952" width="11.140625" style="7" customWidth="1"/>
    <col min="7953" max="7954" width="0" style="7" hidden="1" customWidth="1"/>
    <col min="7955" max="7955" width="15" style="7" customWidth="1"/>
    <col min="7956" max="7957" width="0" style="7" hidden="1" customWidth="1"/>
    <col min="7958" max="8192" width="9.140625" style="7"/>
    <col min="8193" max="8193" width="0" style="7" hidden="1" customWidth="1"/>
    <col min="8194" max="8194" width="105.28515625" style="7" customWidth="1"/>
    <col min="8195" max="8195" width="67.85546875" style="7" customWidth="1"/>
    <col min="8196" max="8196" width="0" style="7" hidden="1" customWidth="1"/>
    <col min="8197" max="8197" width="22" style="7" customWidth="1"/>
    <col min="8198" max="8200" width="24.28515625" style="7" customWidth="1"/>
    <col min="8201" max="8201" width="20.5703125" style="7" customWidth="1"/>
    <col min="8202" max="8202" width="12.85546875" style="7" customWidth="1"/>
    <col min="8203" max="8204" width="0" style="7" hidden="1" customWidth="1"/>
    <col min="8205" max="8205" width="14.42578125" style="7" customWidth="1"/>
    <col min="8206" max="8207" width="0" style="7" hidden="1" customWidth="1"/>
    <col min="8208" max="8208" width="11.140625" style="7" customWidth="1"/>
    <col min="8209" max="8210" width="0" style="7" hidden="1" customWidth="1"/>
    <col min="8211" max="8211" width="15" style="7" customWidth="1"/>
    <col min="8212" max="8213" width="0" style="7" hidden="1" customWidth="1"/>
    <col min="8214" max="8448" width="9.140625" style="7"/>
    <col min="8449" max="8449" width="0" style="7" hidden="1" customWidth="1"/>
    <col min="8450" max="8450" width="105.28515625" style="7" customWidth="1"/>
    <col min="8451" max="8451" width="67.85546875" style="7" customWidth="1"/>
    <col min="8452" max="8452" width="0" style="7" hidden="1" customWidth="1"/>
    <col min="8453" max="8453" width="22" style="7" customWidth="1"/>
    <col min="8454" max="8456" width="24.28515625" style="7" customWidth="1"/>
    <col min="8457" max="8457" width="20.5703125" style="7" customWidth="1"/>
    <col min="8458" max="8458" width="12.85546875" style="7" customWidth="1"/>
    <col min="8459" max="8460" width="0" style="7" hidden="1" customWidth="1"/>
    <col min="8461" max="8461" width="14.42578125" style="7" customWidth="1"/>
    <col min="8462" max="8463" width="0" style="7" hidden="1" customWidth="1"/>
    <col min="8464" max="8464" width="11.140625" style="7" customWidth="1"/>
    <col min="8465" max="8466" width="0" style="7" hidden="1" customWidth="1"/>
    <col min="8467" max="8467" width="15" style="7" customWidth="1"/>
    <col min="8468" max="8469" width="0" style="7" hidden="1" customWidth="1"/>
    <col min="8470" max="8704" width="9.140625" style="7"/>
    <col min="8705" max="8705" width="0" style="7" hidden="1" customWidth="1"/>
    <col min="8706" max="8706" width="105.28515625" style="7" customWidth="1"/>
    <col min="8707" max="8707" width="67.85546875" style="7" customWidth="1"/>
    <col min="8708" max="8708" width="0" style="7" hidden="1" customWidth="1"/>
    <col min="8709" max="8709" width="22" style="7" customWidth="1"/>
    <col min="8710" max="8712" width="24.28515625" style="7" customWidth="1"/>
    <col min="8713" max="8713" width="20.5703125" style="7" customWidth="1"/>
    <col min="8714" max="8714" width="12.85546875" style="7" customWidth="1"/>
    <col min="8715" max="8716" width="0" style="7" hidden="1" customWidth="1"/>
    <col min="8717" max="8717" width="14.42578125" style="7" customWidth="1"/>
    <col min="8718" max="8719" width="0" style="7" hidden="1" customWidth="1"/>
    <col min="8720" max="8720" width="11.140625" style="7" customWidth="1"/>
    <col min="8721" max="8722" width="0" style="7" hidden="1" customWidth="1"/>
    <col min="8723" max="8723" width="15" style="7" customWidth="1"/>
    <col min="8724" max="8725" width="0" style="7" hidden="1" customWidth="1"/>
    <col min="8726" max="8960" width="9.140625" style="7"/>
    <col min="8961" max="8961" width="0" style="7" hidden="1" customWidth="1"/>
    <col min="8962" max="8962" width="105.28515625" style="7" customWidth="1"/>
    <col min="8963" max="8963" width="67.85546875" style="7" customWidth="1"/>
    <col min="8964" max="8964" width="0" style="7" hidden="1" customWidth="1"/>
    <col min="8965" max="8965" width="22" style="7" customWidth="1"/>
    <col min="8966" max="8968" width="24.28515625" style="7" customWidth="1"/>
    <col min="8969" max="8969" width="20.5703125" style="7" customWidth="1"/>
    <col min="8970" max="8970" width="12.85546875" style="7" customWidth="1"/>
    <col min="8971" max="8972" width="0" style="7" hidden="1" customWidth="1"/>
    <col min="8973" max="8973" width="14.42578125" style="7" customWidth="1"/>
    <col min="8974" max="8975" width="0" style="7" hidden="1" customWidth="1"/>
    <col min="8976" max="8976" width="11.140625" style="7" customWidth="1"/>
    <col min="8977" max="8978" width="0" style="7" hidden="1" customWidth="1"/>
    <col min="8979" max="8979" width="15" style="7" customWidth="1"/>
    <col min="8980" max="8981" width="0" style="7" hidden="1" customWidth="1"/>
    <col min="8982" max="9216" width="9.140625" style="7"/>
    <col min="9217" max="9217" width="0" style="7" hidden="1" customWidth="1"/>
    <col min="9218" max="9218" width="105.28515625" style="7" customWidth="1"/>
    <col min="9219" max="9219" width="67.85546875" style="7" customWidth="1"/>
    <col min="9220" max="9220" width="0" style="7" hidden="1" customWidth="1"/>
    <col min="9221" max="9221" width="22" style="7" customWidth="1"/>
    <col min="9222" max="9224" width="24.28515625" style="7" customWidth="1"/>
    <col min="9225" max="9225" width="20.5703125" style="7" customWidth="1"/>
    <col min="9226" max="9226" width="12.85546875" style="7" customWidth="1"/>
    <col min="9227" max="9228" width="0" style="7" hidden="1" customWidth="1"/>
    <col min="9229" max="9229" width="14.42578125" style="7" customWidth="1"/>
    <col min="9230" max="9231" width="0" style="7" hidden="1" customWidth="1"/>
    <col min="9232" max="9232" width="11.140625" style="7" customWidth="1"/>
    <col min="9233" max="9234" width="0" style="7" hidden="1" customWidth="1"/>
    <col min="9235" max="9235" width="15" style="7" customWidth="1"/>
    <col min="9236" max="9237" width="0" style="7" hidden="1" customWidth="1"/>
    <col min="9238" max="9472" width="9.140625" style="7"/>
    <col min="9473" max="9473" width="0" style="7" hidden="1" customWidth="1"/>
    <col min="9474" max="9474" width="105.28515625" style="7" customWidth="1"/>
    <col min="9475" max="9475" width="67.85546875" style="7" customWidth="1"/>
    <col min="9476" max="9476" width="0" style="7" hidden="1" customWidth="1"/>
    <col min="9477" max="9477" width="22" style="7" customWidth="1"/>
    <col min="9478" max="9480" width="24.28515625" style="7" customWidth="1"/>
    <col min="9481" max="9481" width="20.5703125" style="7" customWidth="1"/>
    <col min="9482" max="9482" width="12.85546875" style="7" customWidth="1"/>
    <col min="9483" max="9484" width="0" style="7" hidden="1" customWidth="1"/>
    <col min="9485" max="9485" width="14.42578125" style="7" customWidth="1"/>
    <col min="9486" max="9487" width="0" style="7" hidden="1" customWidth="1"/>
    <col min="9488" max="9488" width="11.140625" style="7" customWidth="1"/>
    <col min="9489" max="9490" width="0" style="7" hidden="1" customWidth="1"/>
    <col min="9491" max="9491" width="15" style="7" customWidth="1"/>
    <col min="9492" max="9493" width="0" style="7" hidden="1" customWidth="1"/>
    <col min="9494" max="9728" width="9.140625" style="7"/>
    <col min="9729" max="9729" width="0" style="7" hidden="1" customWidth="1"/>
    <col min="9730" max="9730" width="105.28515625" style="7" customWidth="1"/>
    <col min="9731" max="9731" width="67.85546875" style="7" customWidth="1"/>
    <col min="9732" max="9732" width="0" style="7" hidden="1" customWidth="1"/>
    <col min="9733" max="9733" width="22" style="7" customWidth="1"/>
    <col min="9734" max="9736" width="24.28515625" style="7" customWidth="1"/>
    <col min="9737" max="9737" width="20.5703125" style="7" customWidth="1"/>
    <col min="9738" max="9738" width="12.85546875" style="7" customWidth="1"/>
    <col min="9739" max="9740" width="0" style="7" hidden="1" customWidth="1"/>
    <col min="9741" max="9741" width="14.42578125" style="7" customWidth="1"/>
    <col min="9742" max="9743" width="0" style="7" hidden="1" customWidth="1"/>
    <col min="9744" max="9744" width="11.140625" style="7" customWidth="1"/>
    <col min="9745" max="9746" width="0" style="7" hidden="1" customWidth="1"/>
    <col min="9747" max="9747" width="15" style="7" customWidth="1"/>
    <col min="9748" max="9749" width="0" style="7" hidden="1" customWidth="1"/>
    <col min="9750" max="9984" width="9.140625" style="7"/>
    <col min="9985" max="9985" width="0" style="7" hidden="1" customWidth="1"/>
    <col min="9986" max="9986" width="105.28515625" style="7" customWidth="1"/>
    <col min="9987" max="9987" width="67.85546875" style="7" customWidth="1"/>
    <col min="9988" max="9988" width="0" style="7" hidden="1" customWidth="1"/>
    <col min="9989" max="9989" width="22" style="7" customWidth="1"/>
    <col min="9990" max="9992" width="24.28515625" style="7" customWidth="1"/>
    <col min="9993" max="9993" width="20.5703125" style="7" customWidth="1"/>
    <col min="9994" max="9994" width="12.85546875" style="7" customWidth="1"/>
    <col min="9995" max="9996" width="0" style="7" hidden="1" customWidth="1"/>
    <col min="9997" max="9997" width="14.42578125" style="7" customWidth="1"/>
    <col min="9998" max="9999" width="0" style="7" hidden="1" customWidth="1"/>
    <col min="10000" max="10000" width="11.140625" style="7" customWidth="1"/>
    <col min="10001" max="10002" width="0" style="7" hidden="1" customWidth="1"/>
    <col min="10003" max="10003" width="15" style="7" customWidth="1"/>
    <col min="10004" max="10005" width="0" style="7" hidden="1" customWidth="1"/>
    <col min="10006" max="10240" width="9.140625" style="7"/>
    <col min="10241" max="10241" width="0" style="7" hidden="1" customWidth="1"/>
    <col min="10242" max="10242" width="105.28515625" style="7" customWidth="1"/>
    <col min="10243" max="10243" width="67.85546875" style="7" customWidth="1"/>
    <col min="10244" max="10244" width="0" style="7" hidden="1" customWidth="1"/>
    <col min="10245" max="10245" width="22" style="7" customWidth="1"/>
    <col min="10246" max="10248" width="24.28515625" style="7" customWidth="1"/>
    <col min="10249" max="10249" width="20.5703125" style="7" customWidth="1"/>
    <col min="10250" max="10250" width="12.85546875" style="7" customWidth="1"/>
    <col min="10251" max="10252" width="0" style="7" hidden="1" customWidth="1"/>
    <col min="10253" max="10253" width="14.42578125" style="7" customWidth="1"/>
    <col min="10254" max="10255" width="0" style="7" hidden="1" customWidth="1"/>
    <col min="10256" max="10256" width="11.140625" style="7" customWidth="1"/>
    <col min="10257" max="10258" width="0" style="7" hidden="1" customWidth="1"/>
    <col min="10259" max="10259" width="15" style="7" customWidth="1"/>
    <col min="10260" max="10261" width="0" style="7" hidden="1" customWidth="1"/>
    <col min="10262" max="10496" width="9.140625" style="7"/>
    <col min="10497" max="10497" width="0" style="7" hidden="1" customWidth="1"/>
    <col min="10498" max="10498" width="105.28515625" style="7" customWidth="1"/>
    <col min="10499" max="10499" width="67.85546875" style="7" customWidth="1"/>
    <col min="10500" max="10500" width="0" style="7" hidden="1" customWidth="1"/>
    <col min="10501" max="10501" width="22" style="7" customWidth="1"/>
    <col min="10502" max="10504" width="24.28515625" style="7" customWidth="1"/>
    <col min="10505" max="10505" width="20.5703125" style="7" customWidth="1"/>
    <col min="10506" max="10506" width="12.85546875" style="7" customWidth="1"/>
    <col min="10507" max="10508" width="0" style="7" hidden="1" customWidth="1"/>
    <col min="10509" max="10509" width="14.42578125" style="7" customWidth="1"/>
    <col min="10510" max="10511" width="0" style="7" hidden="1" customWidth="1"/>
    <col min="10512" max="10512" width="11.140625" style="7" customWidth="1"/>
    <col min="10513" max="10514" width="0" style="7" hidden="1" customWidth="1"/>
    <col min="10515" max="10515" width="15" style="7" customWidth="1"/>
    <col min="10516" max="10517" width="0" style="7" hidden="1" customWidth="1"/>
    <col min="10518" max="10752" width="9.140625" style="7"/>
    <col min="10753" max="10753" width="0" style="7" hidden="1" customWidth="1"/>
    <col min="10754" max="10754" width="105.28515625" style="7" customWidth="1"/>
    <col min="10755" max="10755" width="67.85546875" style="7" customWidth="1"/>
    <col min="10756" max="10756" width="0" style="7" hidden="1" customWidth="1"/>
    <col min="10757" max="10757" width="22" style="7" customWidth="1"/>
    <col min="10758" max="10760" width="24.28515625" style="7" customWidth="1"/>
    <col min="10761" max="10761" width="20.5703125" style="7" customWidth="1"/>
    <col min="10762" max="10762" width="12.85546875" style="7" customWidth="1"/>
    <col min="10763" max="10764" width="0" style="7" hidden="1" customWidth="1"/>
    <col min="10765" max="10765" width="14.42578125" style="7" customWidth="1"/>
    <col min="10766" max="10767" width="0" style="7" hidden="1" customWidth="1"/>
    <col min="10768" max="10768" width="11.140625" style="7" customWidth="1"/>
    <col min="10769" max="10770" width="0" style="7" hidden="1" customWidth="1"/>
    <col min="10771" max="10771" width="15" style="7" customWidth="1"/>
    <col min="10772" max="10773" width="0" style="7" hidden="1" customWidth="1"/>
    <col min="10774" max="11008" width="9.140625" style="7"/>
    <col min="11009" max="11009" width="0" style="7" hidden="1" customWidth="1"/>
    <col min="11010" max="11010" width="105.28515625" style="7" customWidth="1"/>
    <col min="11011" max="11011" width="67.85546875" style="7" customWidth="1"/>
    <col min="11012" max="11012" width="0" style="7" hidden="1" customWidth="1"/>
    <col min="11013" max="11013" width="22" style="7" customWidth="1"/>
    <col min="11014" max="11016" width="24.28515625" style="7" customWidth="1"/>
    <col min="11017" max="11017" width="20.5703125" style="7" customWidth="1"/>
    <col min="11018" max="11018" width="12.85546875" style="7" customWidth="1"/>
    <col min="11019" max="11020" width="0" style="7" hidden="1" customWidth="1"/>
    <col min="11021" max="11021" width="14.42578125" style="7" customWidth="1"/>
    <col min="11022" max="11023" width="0" style="7" hidden="1" customWidth="1"/>
    <col min="11024" max="11024" width="11.140625" style="7" customWidth="1"/>
    <col min="11025" max="11026" width="0" style="7" hidden="1" customWidth="1"/>
    <col min="11027" max="11027" width="15" style="7" customWidth="1"/>
    <col min="11028" max="11029" width="0" style="7" hidden="1" customWidth="1"/>
    <col min="11030" max="11264" width="9.140625" style="7"/>
    <col min="11265" max="11265" width="0" style="7" hidden="1" customWidth="1"/>
    <col min="11266" max="11266" width="105.28515625" style="7" customWidth="1"/>
    <col min="11267" max="11267" width="67.85546875" style="7" customWidth="1"/>
    <col min="11268" max="11268" width="0" style="7" hidden="1" customWidth="1"/>
    <col min="11269" max="11269" width="22" style="7" customWidth="1"/>
    <col min="11270" max="11272" width="24.28515625" style="7" customWidth="1"/>
    <col min="11273" max="11273" width="20.5703125" style="7" customWidth="1"/>
    <col min="11274" max="11274" width="12.85546875" style="7" customWidth="1"/>
    <col min="11275" max="11276" width="0" style="7" hidden="1" customWidth="1"/>
    <col min="11277" max="11277" width="14.42578125" style="7" customWidth="1"/>
    <col min="11278" max="11279" width="0" style="7" hidden="1" customWidth="1"/>
    <col min="11280" max="11280" width="11.140625" style="7" customWidth="1"/>
    <col min="11281" max="11282" width="0" style="7" hidden="1" customWidth="1"/>
    <col min="11283" max="11283" width="15" style="7" customWidth="1"/>
    <col min="11284" max="11285" width="0" style="7" hidden="1" customWidth="1"/>
    <col min="11286" max="11520" width="9.140625" style="7"/>
    <col min="11521" max="11521" width="0" style="7" hidden="1" customWidth="1"/>
    <col min="11522" max="11522" width="105.28515625" style="7" customWidth="1"/>
    <col min="11523" max="11523" width="67.85546875" style="7" customWidth="1"/>
    <col min="11524" max="11524" width="0" style="7" hidden="1" customWidth="1"/>
    <col min="11525" max="11525" width="22" style="7" customWidth="1"/>
    <col min="11526" max="11528" width="24.28515625" style="7" customWidth="1"/>
    <col min="11529" max="11529" width="20.5703125" style="7" customWidth="1"/>
    <col min="11530" max="11530" width="12.85546875" style="7" customWidth="1"/>
    <col min="11531" max="11532" width="0" style="7" hidden="1" customWidth="1"/>
    <col min="11533" max="11533" width="14.42578125" style="7" customWidth="1"/>
    <col min="11534" max="11535" width="0" style="7" hidden="1" customWidth="1"/>
    <col min="11536" max="11536" width="11.140625" style="7" customWidth="1"/>
    <col min="11537" max="11538" width="0" style="7" hidden="1" customWidth="1"/>
    <col min="11539" max="11539" width="15" style="7" customWidth="1"/>
    <col min="11540" max="11541" width="0" style="7" hidden="1" customWidth="1"/>
    <col min="11542" max="11776" width="9.140625" style="7"/>
    <col min="11777" max="11777" width="0" style="7" hidden="1" customWidth="1"/>
    <col min="11778" max="11778" width="105.28515625" style="7" customWidth="1"/>
    <col min="11779" max="11779" width="67.85546875" style="7" customWidth="1"/>
    <col min="11780" max="11780" width="0" style="7" hidden="1" customWidth="1"/>
    <col min="11781" max="11781" width="22" style="7" customWidth="1"/>
    <col min="11782" max="11784" width="24.28515625" style="7" customWidth="1"/>
    <col min="11785" max="11785" width="20.5703125" style="7" customWidth="1"/>
    <col min="11786" max="11786" width="12.85546875" style="7" customWidth="1"/>
    <col min="11787" max="11788" width="0" style="7" hidden="1" customWidth="1"/>
    <col min="11789" max="11789" width="14.42578125" style="7" customWidth="1"/>
    <col min="11790" max="11791" width="0" style="7" hidden="1" customWidth="1"/>
    <col min="11792" max="11792" width="11.140625" style="7" customWidth="1"/>
    <col min="11793" max="11794" width="0" style="7" hidden="1" customWidth="1"/>
    <col min="11795" max="11795" width="15" style="7" customWidth="1"/>
    <col min="11796" max="11797" width="0" style="7" hidden="1" customWidth="1"/>
    <col min="11798" max="12032" width="9.140625" style="7"/>
    <col min="12033" max="12033" width="0" style="7" hidden="1" customWidth="1"/>
    <col min="12034" max="12034" width="105.28515625" style="7" customWidth="1"/>
    <col min="12035" max="12035" width="67.85546875" style="7" customWidth="1"/>
    <col min="12036" max="12036" width="0" style="7" hidden="1" customWidth="1"/>
    <col min="12037" max="12037" width="22" style="7" customWidth="1"/>
    <col min="12038" max="12040" width="24.28515625" style="7" customWidth="1"/>
    <col min="12041" max="12041" width="20.5703125" style="7" customWidth="1"/>
    <col min="12042" max="12042" width="12.85546875" style="7" customWidth="1"/>
    <col min="12043" max="12044" width="0" style="7" hidden="1" customWidth="1"/>
    <col min="12045" max="12045" width="14.42578125" style="7" customWidth="1"/>
    <col min="12046" max="12047" width="0" style="7" hidden="1" customWidth="1"/>
    <col min="12048" max="12048" width="11.140625" style="7" customWidth="1"/>
    <col min="12049" max="12050" width="0" style="7" hidden="1" customWidth="1"/>
    <col min="12051" max="12051" width="15" style="7" customWidth="1"/>
    <col min="12052" max="12053" width="0" style="7" hidden="1" customWidth="1"/>
    <col min="12054" max="12288" width="9.140625" style="7"/>
    <col min="12289" max="12289" width="0" style="7" hidden="1" customWidth="1"/>
    <col min="12290" max="12290" width="105.28515625" style="7" customWidth="1"/>
    <col min="12291" max="12291" width="67.85546875" style="7" customWidth="1"/>
    <col min="12292" max="12292" width="0" style="7" hidden="1" customWidth="1"/>
    <col min="12293" max="12293" width="22" style="7" customWidth="1"/>
    <col min="12294" max="12296" width="24.28515625" style="7" customWidth="1"/>
    <col min="12297" max="12297" width="20.5703125" style="7" customWidth="1"/>
    <col min="12298" max="12298" width="12.85546875" style="7" customWidth="1"/>
    <col min="12299" max="12300" width="0" style="7" hidden="1" customWidth="1"/>
    <col min="12301" max="12301" width="14.42578125" style="7" customWidth="1"/>
    <col min="12302" max="12303" width="0" style="7" hidden="1" customWidth="1"/>
    <col min="12304" max="12304" width="11.140625" style="7" customWidth="1"/>
    <col min="12305" max="12306" width="0" style="7" hidden="1" customWidth="1"/>
    <col min="12307" max="12307" width="15" style="7" customWidth="1"/>
    <col min="12308" max="12309" width="0" style="7" hidden="1" customWidth="1"/>
    <col min="12310" max="12544" width="9.140625" style="7"/>
    <col min="12545" max="12545" width="0" style="7" hidden="1" customWidth="1"/>
    <col min="12546" max="12546" width="105.28515625" style="7" customWidth="1"/>
    <col min="12547" max="12547" width="67.85546875" style="7" customWidth="1"/>
    <col min="12548" max="12548" width="0" style="7" hidden="1" customWidth="1"/>
    <col min="12549" max="12549" width="22" style="7" customWidth="1"/>
    <col min="12550" max="12552" width="24.28515625" style="7" customWidth="1"/>
    <col min="12553" max="12553" width="20.5703125" style="7" customWidth="1"/>
    <col min="12554" max="12554" width="12.85546875" style="7" customWidth="1"/>
    <col min="12555" max="12556" width="0" style="7" hidden="1" customWidth="1"/>
    <col min="12557" max="12557" width="14.42578125" style="7" customWidth="1"/>
    <col min="12558" max="12559" width="0" style="7" hidden="1" customWidth="1"/>
    <col min="12560" max="12560" width="11.140625" style="7" customWidth="1"/>
    <col min="12561" max="12562" width="0" style="7" hidden="1" customWidth="1"/>
    <col min="12563" max="12563" width="15" style="7" customWidth="1"/>
    <col min="12564" max="12565" width="0" style="7" hidden="1" customWidth="1"/>
    <col min="12566" max="12800" width="9.140625" style="7"/>
    <col min="12801" max="12801" width="0" style="7" hidden="1" customWidth="1"/>
    <col min="12802" max="12802" width="105.28515625" style="7" customWidth="1"/>
    <col min="12803" max="12803" width="67.85546875" style="7" customWidth="1"/>
    <col min="12804" max="12804" width="0" style="7" hidden="1" customWidth="1"/>
    <col min="12805" max="12805" width="22" style="7" customWidth="1"/>
    <col min="12806" max="12808" width="24.28515625" style="7" customWidth="1"/>
    <col min="12809" max="12809" width="20.5703125" style="7" customWidth="1"/>
    <col min="12810" max="12810" width="12.85546875" style="7" customWidth="1"/>
    <col min="12811" max="12812" width="0" style="7" hidden="1" customWidth="1"/>
    <col min="12813" max="12813" width="14.42578125" style="7" customWidth="1"/>
    <col min="12814" max="12815" width="0" style="7" hidden="1" customWidth="1"/>
    <col min="12816" max="12816" width="11.140625" style="7" customWidth="1"/>
    <col min="12817" max="12818" width="0" style="7" hidden="1" customWidth="1"/>
    <col min="12819" max="12819" width="15" style="7" customWidth="1"/>
    <col min="12820" max="12821" width="0" style="7" hidden="1" customWidth="1"/>
    <col min="12822" max="13056" width="9.140625" style="7"/>
    <col min="13057" max="13057" width="0" style="7" hidden="1" customWidth="1"/>
    <col min="13058" max="13058" width="105.28515625" style="7" customWidth="1"/>
    <col min="13059" max="13059" width="67.85546875" style="7" customWidth="1"/>
    <col min="13060" max="13060" width="0" style="7" hidden="1" customWidth="1"/>
    <col min="13061" max="13061" width="22" style="7" customWidth="1"/>
    <col min="13062" max="13064" width="24.28515625" style="7" customWidth="1"/>
    <col min="13065" max="13065" width="20.5703125" style="7" customWidth="1"/>
    <col min="13066" max="13066" width="12.85546875" style="7" customWidth="1"/>
    <col min="13067" max="13068" width="0" style="7" hidden="1" customWidth="1"/>
    <col min="13069" max="13069" width="14.42578125" style="7" customWidth="1"/>
    <col min="13070" max="13071" width="0" style="7" hidden="1" customWidth="1"/>
    <col min="13072" max="13072" width="11.140625" style="7" customWidth="1"/>
    <col min="13073" max="13074" width="0" style="7" hidden="1" customWidth="1"/>
    <col min="13075" max="13075" width="15" style="7" customWidth="1"/>
    <col min="13076" max="13077" width="0" style="7" hidden="1" customWidth="1"/>
    <col min="13078" max="13312" width="9.140625" style="7"/>
    <col min="13313" max="13313" width="0" style="7" hidden="1" customWidth="1"/>
    <col min="13314" max="13314" width="105.28515625" style="7" customWidth="1"/>
    <col min="13315" max="13315" width="67.85546875" style="7" customWidth="1"/>
    <col min="13316" max="13316" width="0" style="7" hidden="1" customWidth="1"/>
    <col min="13317" max="13317" width="22" style="7" customWidth="1"/>
    <col min="13318" max="13320" width="24.28515625" style="7" customWidth="1"/>
    <col min="13321" max="13321" width="20.5703125" style="7" customWidth="1"/>
    <col min="13322" max="13322" width="12.85546875" style="7" customWidth="1"/>
    <col min="13323" max="13324" width="0" style="7" hidden="1" customWidth="1"/>
    <col min="13325" max="13325" width="14.42578125" style="7" customWidth="1"/>
    <col min="13326" max="13327" width="0" style="7" hidden="1" customWidth="1"/>
    <col min="13328" max="13328" width="11.140625" style="7" customWidth="1"/>
    <col min="13329" max="13330" width="0" style="7" hidden="1" customWidth="1"/>
    <col min="13331" max="13331" width="15" style="7" customWidth="1"/>
    <col min="13332" max="13333" width="0" style="7" hidden="1" customWidth="1"/>
    <col min="13334" max="13568" width="9.140625" style="7"/>
    <col min="13569" max="13569" width="0" style="7" hidden="1" customWidth="1"/>
    <col min="13570" max="13570" width="105.28515625" style="7" customWidth="1"/>
    <col min="13571" max="13571" width="67.85546875" style="7" customWidth="1"/>
    <col min="13572" max="13572" width="0" style="7" hidden="1" customWidth="1"/>
    <col min="13573" max="13573" width="22" style="7" customWidth="1"/>
    <col min="13574" max="13576" width="24.28515625" style="7" customWidth="1"/>
    <col min="13577" max="13577" width="20.5703125" style="7" customWidth="1"/>
    <col min="13578" max="13578" width="12.85546875" style="7" customWidth="1"/>
    <col min="13579" max="13580" width="0" style="7" hidden="1" customWidth="1"/>
    <col min="13581" max="13581" width="14.42578125" style="7" customWidth="1"/>
    <col min="13582" max="13583" width="0" style="7" hidden="1" customWidth="1"/>
    <col min="13584" max="13584" width="11.140625" style="7" customWidth="1"/>
    <col min="13585" max="13586" width="0" style="7" hidden="1" customWidth="1"/>
    <col min="13587" max="13587" width="15" style="7" customWidth="1"/>
    <col min="13588" max="13589" width="0" style="7" hidden="1" customWidth="1"/>
    <col min="13590" max="13824" width="9.140625" style="7"/>
    <col min="13825" max="13825" width="0" style="7" hidden="1" customWidth="1"/>
    <col min="13826" max="13826" width="105.28515625" style="7" customWidth="1"/>
    <col min="13827" max="13827" width="67.85546875" style="7" customWidth="1"/>
    <col min="13828" max="13828" width="0" style="7" hidden="1" customWidth="1"/>
    <col min="13829" max="13829" width="22" style="7" customWidth="1"/>
    <col min="13830" max="13832" width="24.28515625" style="7" customWidth="1"/>
    <col min="13833" max="13833" width="20.5703125" style="7" customWidth="1"/>
    <col min="13834" max="13834" width="12.85546875" style="7" customWidth="1"/>
    <col min="13835" max="13836" width="0" style="7" hidden="1" customWidth="1"/>
    <col min="13837" max="13837" width="14.42578125" style="7" customWidth="1"/>
    <col min="13838" max="13839" width="0" style="7" hidden="1" customWidth="1"/>
    <col min="13840" max="13840" width="11.140625" style="7" customWidth="1"/>
    <col min="13841" max="13842" width="0" style="7" hidden="1" customWidth="1"/>
    <col min="13843" max="13843" width="15" style="7" customWidth="1"/>
    <col min="13844" max="13845" width="0" style="7" hidden="1" customWidth="1"/>
    <col min="13846" max="14080" width="9.140625" style="7"/>
    <col min="14081" max="14081" width="0" style="7" hidden="1" customWidth="1"/>
    <col min="14082" max="14082" width="105.28515625" style="7" customWidth="1"/>
    <col min="14083" max="14083" width="67.85546875" style="7" customWidth="1"/>
    <col min="14084" max="14084" width="0" style="7" hidden="1" customWidth="1"/>
    <col min="14085" max="14085" width="22" style="7" customWidth="1"/>
    <col min="14086" max="14088" width="24.28515625" style="7" customWidth="1"/>
    <col min="14089" max="14089" width="20.5703125" style="7" customWidth="1"/>
    <col min="14090" max="14090" width="12.85546875" style="7" customWidth="1"/>
    <col min="14091" max="14092" width="0" style="7" hidden="1" customWidth="1"/>
    <col min="14093" max="14093" width="14.42578125" style="7" customWidth="1"/>
    <col min="14094" max="14095" width="0" style="7" hidden="1" customWidth="1"/>
    <col min="14096" max="14096" width="11.140625" style="7" customWidth="1"/>
    <col min="14097" max="14098" width="0" style="7" hidden="1" customWidth="1"/>
    <col min="14099" max="14099" width="15" style="7" customWidth="1"/>
    <col min="14100" max="14101" width="0" style="7" hidden="1" customWidth="1"/>
    <col min="14102" max="14336" width="9.140625" style="7"/>
    <col min="14337" max="14337" width="0" style="7" hidden="1" customWidth="1"/>
    <col min="14338" max="14338" width="105.28515625" style="7" customWidth="1"/>
    <col min="14339" max="14339" width="67.85546875" style="7" customWidth="1"/>
    <col min="14340" max="14340" width="0" style="7" hidden="1" customWidth="1"/>
    <col min="14341" max="14341" width="22" style="7" customWidth="1"/>
    <col min="14342" max="14344" width="24.28515625" style="7" customWidth="1"/>
    <col min="14345" max="14345" width="20.5703125" style="7" customWidth="1"/>
    <col min="14346" max="14346" width="12.85546875" style="7" customWidth="1"/>
    <col min="14347" max="14348" width="0" style="7" hidden="1" customWidth="1"/>
    <col min="14349" max="14349" width="14.42578125" style="7" customWidth="1"/>
    <col min="14350" max="14351" width="0" style="7" hidden="1" customWidth="1"/>
    <col min="14352" max="14352" width="11.140625" style="7" customWidth="1"/>
    <col min="14353" max="14354" width="0" style="7" hidden="1" customWidth="1"/>
    <col min="14355" max="14355" width="15" style="7" customWidth="1"/>
    <col min="14356" max="14357" width="0" style="7" hidden="1" customWidth="1"/>
    <col min="14358" max="14592" width="9.140625" style="7"/>
    <col min="14593" max="14593" width="0" style="7" hidden="1" customWidth="1"/>
    <col min="14594" max="14594" width="105.28515625" style="7" customWidth="1"/>
    <col min="14595" max="14595" width="67.85546875" style="7" customWidth="1"/>
    <col min="14596" max="14596" width="0" style="7" hidden="1" customWidth="1"/>
    <col min="14597" max="14597" width="22" style="7" customWidth="1"/>
    <col min="14598" max="14600" width="24.28515625" style="7" customWidth="1"/>
    <col min="14601" max="14601" width="20.5703125" style="7" customWidth="1"/>
    <col min="14602" max="14602" width="12.85546875" style="7" customWidth="1"/>
    <col min="14603" max="14604" width="0" style="7" hidden="1" customWidth="1"/>
    <col min="14605" max="14605" width="14.42578125" style="7" customWidth="1"/>
    <col min="14606" max="14607" width="0" style="7" hidden="1" customWidth="1"/>
    <col min="14608" max="14608" width="11.140625" style="7" customWidth="1"/>
    <col min="14609" max="14610" width="0" style="7" hidden="1" customWidth="1"/>
    <col min="14611" max="14611" width="15" style="7" customWidth="1"/>
    <col min="14612" max="14613" width="0" style="7" hidden="1" customWidth="1"/>
    <col min="14614" max="14848" width="9.140625" style="7"/>
    <col min="14849" max="14849" width="0" style="7" hidden="1" customWidth="1"/>
    <col min="14850" max="14850" width="105.28515625" style="7" customWidth="1"/>
    <col min="14851" max="14851" width="67.85546875" style="7" customWidth="1"/>
    <col min="14852" max="14852" width="0" style="7" hidden="1" customWidth="1"/>
    <col min="14853" max="14853" width="22" style="7" customWidth="1"/>
    <col min="14854" max="14856" width="24.28515625" style="7" customWidth="1"/>
    <col min="14857" max="14857" width="20.5703125" style="7" customWidth="1"/>
    <col min="14858" max="14858" width="12.85546875" style="7" customWidth="1"/>
    <col min="14859" max="14860" width="0" style="7" hidden="1" customWidth="1"/>
    <col min="14861" max="14861" width="14.42578125" style="7" customWidth="1"/>
    <col min="14862" max="14863" width="0" style="7" hidden="1" customWidth="1"/>
    <col min="14864" max="14864" width="11.140625" style="7" customWidth="1"/>
    <col min="14865" max="14866" width="0" style="7" hidden="1" customWidth="1"/>
    <col min="14867" max="14867" width="15" style="7" customWidth="1"/>
    <col min="14868" max="14869" width="0" style="7" hidden="1" customWidth="1"/>
    <col min="14870" max="15104" width="9.140625" style="7"/>
    <col min="15105" max="15105" width="0" style="7" hidden="1" customWidth="1"/>
    <col min="15106" max="15106" width="105.28515625" style="7" customWidth="1"/>
    <col min="15107" max="15107" width="67.85546875" style="7" customWidth="1"/>
    <col min="15108" max="15108" width="0" style="7" hidden="1" customWidth="1"/>
    <col min="15109" max="15109" width="22" style="7" customWidth="1"/>
    <col min="15110" max="15112" width="24.28515625" style="7" customWidth="1"/>
    <col min="15113" max="15113" width="20.5703125" style="7" customWidth="1"/>
    <col min="15114" max="15114" width="12.85546875" style="7" customWidth="1"/>
    <col min="15115" max="15116" width="0" style="7" hidden="1" customWidth="1"/>
    <col min="15117" max="15117" width="14.42578125" style="7" customWidth="1"/>
    <col min="15118" max="15119" width="0" style="7" hidden="1" customWidth="1"/>
    <col min="15120" max="15120" width="11.140625" style="7" customWidth="1"/>
    <col min="15121" max="15122" width="0" style="7" hidden="1" customWidth="1"/>
    <col min="15123" max="15123" width="15" style="7" customWidth="1"/>
    <col min="15124" max="15125" width="0" style="7" hidden="1" customWidth="1"/>
    <col min="15126" max="15360" width="9.140625" style="7"/>
    <col min="15361" max="15361" width="0" style="7" hidden="1" customWidth="1"/>
    <col min="15362" max="15362" width="105.28515625" style="7" customWidth="1"/>
    <col min="15363" max="15363" width="67.85546875" style="7" customWidth="1"/>
    <col min="15364" max="15364" width="0" style="7" hidden="1" customWidth="1"/>
    <col min="15365" max="15365" width="22" style="7" customWidth="1"/>
    <col min="15366" max="15368" width="24.28515625" style="7" customWidth="1"/>
    <col min="15369" max="15369" width="20.5703125" style="7" customWidth="1"/>
    <col min="15370" max="15370" width="12.85546875" style="7" customWidth="1"/>
    <col min="15371" max="15372" width="0" style="7" hidden="1" customWidth="1"/>
    <col min="15373" max="15373" width="14.42578125" style="7" customWidth="1"/>
    <col min="15374" max="15375" width="0" style="7" hidden="1" customWidth="1"/>
    <col min="15376" max="15376" width="11.140625" style="7" customWidth="1"/>
    <col min="15377" max="15378" width="0" style="7" hidden="1" customWidth="1"/>
    <col min="15379" max="15379" width="15" style="7" customWidth="1"/>
    <col min="15380" max="15381" width="0" style="7" hidden="1" customWidth="1"/>
    <col min="15382" max="15616" width="9.140625" style="7"/>
    <col min="15617" max="15617" width="0" style="7" hidden="1" customWidth="1"/>
    <col min="15618" max="15618" width="105.28515625" style="7" customWidth="1"/>
    <col min="15619" max="15619" width="67.85546875" style="7" customWidth="1"/>
    <col min="15620" max="15620" width="0" style="7" hidden="1" customWidth="1"/>
    <col min="15621" max="15621" width="22" style="7" customWidth="1"/>
    <col min="15622" max="15624" width="24.28515625" style="7" customWidth="1"/>
    <col min="15625" max="15625" width="20.5703125" style="7" customWidth="1"/>
    <col min="15626" max="15626" width="12.85546875" style="7" customWidth="1"/>
    <col min="15627" max="15628" width="0" style="7" hidden="1" customWidth="1"/>
    <col min="15629" max="15629" width="14.42578125" style="7" customWidth="1"/>
    <col min="15630" max="15631" width="0" style="7" hidden="1" customWidth="1"/>
    <col min="15632" max="15632" width="11.140625" style="7" customWidth="1"/>
    <col min="15633" max="15634" width="0" style="7" hidden="1" customWidth="1"/>
    <col min="15635" max="15635" width="15" style="7" customWidth="1"/>
    <col min="15636" max="15637" width="0" style="7" hidden="1" customWidth="1"/>
    <col min="15638" max="15872" width="9.140625" style="7"/>
    <col min="15873" max="15873" width="0" style="7" hidden="1" customWidth="1"/>
    <col min="15874" max="15874" width="105.28515625" style="7" customWidth="1"/>
    <col min="15875" max="15875" width="67.85546875" style="7" customWidth="1"/>
    <col min="15876" max="15876" width="0" style="7" hidden="1" customWidth="1"/>
    <col min="15877" max="15877" width="22" style="7" customWidth="1"/>
    <col min="15878" max="15880" width="24.28515625" style="7" customWidth="1"/>
    <col min="15881" max="15881" width="20.5703125" style="7" customWidth="1"/>
    <col min="15882" max="15882" width="12.85546875" style="7" customWidth="1"/>
    <col min="15883" max="15884" width="0" style="7" hidden="1" customWidth="1"/>
    <col min="15885" max="15885" width="14.42578125" style="7" customWidth="1"/>
    <col min="15886" max="15887" width="0" style="7" hidden="1" customWidth="1"/>
    <col min="15888" max="15888" width="11.140625" style="7" customWidth="1"/>
    <col min="15889" max="15890" width="0" style="7" hidden="1" customWidth="1"/>
    <col min="15891" max="15891" width="15" style="7" customWidth="1"/>
    <col min="15892" max="15893" width="0" style="7" hidden="1" customWidth="1"/>
    <col min="15894" max="16128" width="9.140625" style="7"/>
    <col min="16129" max="16129" width="0" style="7" hidden="1" customWidth="1"/>
    <col min="16130" max="16130" width="105.28515625" style="7" customWidth="1"/>
    <col min="16131" max="16131" width="67.85546875" style="7" customWidth="1"/>
    <col min="16132" max="16132" width="0" style="7" hidden="1" customWidth="1"/>
    <col min="16133" max="16133" width="22" style="7" customWidth="1"/>
    <col min="16134" max="16136" width="24.28515625" style="7" customWidth="1"/>
    <col min="16137" max="16137" width="20.5703125" style="7" customWidth="1"/>
    <col min="16138" max="16138" width="12.85546875" style="7" customWidth="1"/>
    <col min="16139" max="16140" width="0" style="7" hidden="1" customWidth="1"/>
    <col min="16141" max="16141" width="14.42578125" style="7" customWidth="1"/>
    <col min="16142" max="16143" width="0" style="7" hidden="1" customWidth="1"/>
    <col min="16144" max="16144" width="11.140625" style="7" customWidth="1"/>
    <col min="16145" max="16146" width="0" style="7" hidden="1" customWidth="1"/>
    <col min="16147" max="16147" width="15" style="7" customWidth="1"/>
    <col min="16148" max="16149" width="0" style="7" hidden="1" customWidth="1"/>
    <col min="16150" max="16384" width="9.140625" style="7"/>
  </cols>
  <sheetData>
    <row r="1" spans="2:21" ht="20.25" x14ac:dyDescent="0.3">
      <c r="B1" s="8"/>
      <c r="C1" s="8"/>
      <c r="D1" s="8"/>
      <c r="F1" s="10"/>
      <c r="G1" s="10"/>
      <c r="H1" s="188" t="s">
        <v>164</v>
      </c>
      <c r="I1" s="188"/>
    </row>
    <row r="2" spans="2:21" ht="15.75" x14ac:dyDescent="0.25">
      <c r="B2" s="8"/>
      <c r="C2" s="8"/>
      <c r="D2" s="8"/>
      <c r="F2" s="11"/>
      <c r="G2" s="11"/>
      <c r="H2" s="11"/>
    </row>
    <row r="3" spans="2:21" ht="21.75" customHeight="1" x14ac:dyDescent="0.2">
      <c r="B3" s="184" t="str">
        <f>[1]BUDGET!B12</f>
        <v>Хасково</v>
      </c>
      <c r="C3" s="185"/>
      <c r="D3" s="185"/>
    </row>
    <row r="4" spans="2:21" ht="15.75" x14ac:dyDescent="0.25">
      <c r="B4" s="12" t="s">
        <v>0</v>
      </c>
      <c r="C4" s="12"/>
      <c r="D4" s="12"/>
      <c r="E4" s="13"/>
    </row>
    <row r="5" spans="2:21" ht="18" customHeight="1" x14ac:dyDescent="0.2">
      <c r="B5" s="14"/>
      <c r="C5" s="14"/>
      <c r="D5" s="14"/>
    </row>
    <row r="6" spans="2:21" ht="20.25" x14ac:dyDescent="0.3">
      <c r="B6" s="15" t="s">
        <v>163</v>
      </c>
      <c r="C6" s="15"/>
      <c r="D6" s="16"/>
    </row>
    <row r="7" spans="2:21" ht="29.25" customHeight="1" x14ac:dyDescent="0.3">
      <c r="B7" s="16"/>
      <c r="C7" s="16"/>
      <c r="D7" s="16"/>
    </row>
    <row r="8" spans="2:21" ht="30.75" customHeight="1" thickBot="1" x14ac:dyDescent="0.35">
      <c r="B8" s="17"/>
      <c r="C8" s="17"/>
      <c r="D8" s="17"/>
      <c r="E8" s="18"/>
      <c r="F8" s="18"/>
      <c r="G8" s="18"/>
      <c r="H8" s="18"/>
      <c r="I8" s="18"/>
    </row>
    <row r="9" spans="2:21" ht="30.75" customHeight="1" thickTop="1" x14ac:dyDescent="0.3">
      <c r="B9" s="16"/>
      <c r="C9" s="16"/>
      <c r="D9" s="16"/>
      <c r="E9" s="19"/>
      <c r="F9" s="19"/>
      <c r="G9" s="19"/>
      <c r="H9" s="19"/>
    </row>
    <row r="10" spans="2:21" ht="18.75" thickBot="1" x14ac:dyDescent="0.3">
      <c r="B10" s="20"/>
      <c r="C10" s="20"/>
      <c r="D10" s="20"/>
      <c r="E10" s="9" t="s">
        <v>1</v>
      </c>
      <c r="G10" s="9" t="s">
        <v>2</v>
      </c>
      <c r="H10" s="9" t="s">
        <v>3</v>
      </c>
    </row>
    <row r="11" spans="2:21" ht="23.25" customHeight="1" thickBot="1" x14ac:dyDescent="0.3">
      <c r="B11" s="21" t="s">
        <v>4</v>
      </c>
      <c r="C11" s="22"/>
      <c r="D11" s="22"/>
      <c r="E11" s="23" t="str">
        <f>[1]BUDGET!F12</f>
        <v>7611</v>
      </c>
      <c r="F11" s="24" t="s">
        <v>5</v>
      </c>
      <c r="G11" s="25">
        <f>[1]BUDGET!E9</f>
        <v>44562</v>
      </c>
      <c r="H11" s="25">
        <f>[1]BUDGET!F9</f>
        <v>44926</v>
      </c>
      <c r="M11" s="26"/>
      <c r="N11" s="26"/>
      <c r="O11" s="26"/>
      <c r="P11" s="26"/>
    </row>
    <row r="12" spans="2:21" ht="23.25" customHeight="1" thickTop="1" thickBot="1" x14ac:dyDescent="0.3">
      <c r="B12" s="12" t="s">
        <v>6</v>
      </c>
      <c r="C12" s="27" t="s">
        <v>7</v>
      </c>
      <c r="D12" s="28"/>
      <c r="E12" s="29">
        <f>[1]BUDGET!E17</f>
        <v>0</v>
      </c>
      <c r="F12" s="24"/>
      <c r="M12" s="26"/>
      <c r="N12" s="26"/>
      <c r="O12" s="26"/>
      <c r="P12" s="26"/>
    </row>
    <row r="13" spans="2:21" ht="23.25" customHeight="1" thickTop="1" x14ac:dyDescent="0.2">
      <c r="B13" s="14"/>
      <c r="C13" s="14"/>
      <c r="D13" s="14"/>
      <c r="E13" s="14"/>
      <c r="F13" s="14"/>
      <c r="G13" s="14"/>
      <c r="H13" s="14"/>
      <c r="M13" s="26"/>
      <c r="N13" s="26"/>
      <c r="O13" s="26"/>
      <c r="P13" s="26"/>
    </row>
    <row r="14" spans="2:21" ht="21.75" customHeight="1" thickBot="1" x14ac:dyDescent="0.3">
      <c r="B14" s="30"/>
      <c r="C14" s="30"/>
      <c r="D14" s="30"/>
      <c r="E14" s="31"/>
      <c r="F14" s="32"/>
      <c r="G14" s="32"/>
      <c r="H14" s="32"/>
      <c r="I14" s="32" t="s">
        <v>8</v>
      </c>
      <c r="J14" s="1"/>
      <c r="K14" s="30"/>
      <c r="L14" s="30"/>
      <c r="M14" s="26"/>
      <c r="N14" s="26"/>
      <c r="O14" s="26"/>
      <c r="P14" s="26"/>
      <c r="Q14" s="30"/>
      <c r="R14" s="30"/>
      <c r="T14" s="26"/>
      <c r="U14" s="26"/>
    </row>
    <row r="15" spans="2:21" s="33" customFormat="1" ht="16.5" thickBot="1" x14ac:dyDescent="0.3">
      <c r="B15" s="34"/>
      <c r="C15" s="26"/>
      <c r="D15" s="26"/>
      <c r="E15" s="35"/>
      <c r="F15" s="9"/>
      <c r="G15" s="36"/>
      <c r="H15" s="37"/>
      <c r="I15" s="38"/>
      <c r="J15" s="1"/>
      <c r="K15" s="39"/>
      <c r="L15" s="39"/>
      <c r="M15" s="26"/>
      <c r="N15" s="26"/>
      <c r="O15" s="26"/>
      <c r="P15" s="26"/>
      <c r="Q15" s="30"/>
      <c r="R15" s="30"/>
      <c r="S15" s="19"/>
      <c r="T15" s="26"/>
      <c r="U15" s="26"/>
    </row>
    <row r="16" spans="2:21" s="33" customFormat="1" ht="51.75" customHeight="1" thickBot="1" x14ac:dyDescent="0.3">
      <c r="B16" s="40" t="s">
        <v>9</v>
      </c>
      <c r="C16" s="41" t="s">
        <v>10</v>
      </c>
      <c r="D16" s="41"/>
      <c r="E16" s="186" t="s">
        <v>11</v>
      </c>
      <c r="F16" s="187"/>
      <c r="G16" s="42" t="s">
        <v>12</v>
      </c>
      <c r="H16" s="43"/>
      <c r="I16" s="44"/>
      <c r="J16" s="1"/>
      <c r="K16" s="39"/>
      <c r="L16" s="39"/>
      <c r="M16" s="26"/>
      <c r="N16" s="26"/>
      <c r="O16" s="26"/>
      <c r="P16" s="26"/>
      <c r="Q16" s="30"/>
      <c r="R16" s="30"/>
      <c r="S16" s="26"/>
      <c r="T16" s="26"/>
      <c r="U16" s="26"/>
    </row>
    <row r="17" spans="1:21" s="33" customFormat="1" ht="16.5" thickBot="1" x14ac:dyDescent="0.3">
      <c r="B17" s="40" t="s">
        <v>13</v>
      </c>
      <c r="C17" s="40"/>
      <c r="D17" s="40"/>
      <c r="E17" s="45"/>
      <c r="F17" s="46" t="s">
        <v>14</v>
      </c>
      <c r="G17" s="47"/>
      <c r="H17" s="48"/>
      <c r="I17" s="48"/>
      <c r="J17" s="1"/>
      <c r="K17" s="39"/>
      <c r="L17" s="39"/>
      <c r="M17" s="26"/>
      <c r="N17" s="26"/>
      <c r="O17" s="26"/>
      <c r="P17" s="26"/>
      <c r="Q17" s="30"/>
      <c r="R17" s="30"/>
      <c r="S17" s="26"/>
      <c r="T17" s="26"/>
      <c r="U17" s="26"/>
    </row>
    <row r="18" spans="1:21" s="33" customFormat="1" ht="16.5" thickBot="1" x14ac:dyDescent="0.3">
      <c r="B18" s="40" t="s">
        <v>15</v>
      </c>
      <c r="C18" s="40"/>
      <c r="D18" s="40"/>
      <c r="E18" s="45"/>
      <c r="F18" s="46"/>
      <c r="G18" s="49" t="s">
        <v>16</v>
      </c>
      <c r="H18" s="50" t="s">
        <v>17</v>
      </c>
      <c r="I18" s="50" t="s">
        <v>18</v>
      </c>
      <c r="J18" s="1"/>
      <c r="K18" s="39"/>
      <c r="L18" s="39"/>
      <c r="M18" s="26"/>
      <c r="N18" s="26"/>
      <c r="O18" s="26"/>
      <c r="P18" s="26"/>
      <c r="Q18" s="30"/>
      <c r="R18" s="30"/>
      <c r="S18" s="26"/>
      <c r="T18" s="26"/>
      <c r="U18" s="26"/>
    </row>
    <row r="19" spans="1:21" s="33" customFormat="1" ht="16.5" thickBot="1" x14ac:dyDescent="0.3">
      <c r="B19" s="51"/>
      <c r="C19" s="51"/>
      <c r="D19" s="51"/>
      <c r="E19" s="52"/>
      <c r="F19" s="53"/>
      <c r="G19" s="53"/>
      <c r="H19" s="54"/>
      <c r="I19" s="54"/>
      <c r="J19" s="1"/>
      <c r="K19" s="39"/>
      <c r="L19" s="39"/>
      <c r="M19" s="26"/>
      <c r="N19" s="26"/>
      <c r="O19" s="26"/>
      <c r="P19" s="26"/>
      <c r="Q19" s="30"/>
      <c r="R19" s="30"/>
      <c r="S19" s="26"/>
      <c r="T19" s="26"/>
      <c r="U19" s="26"/>
    </row>
    <row r="20" spans="1:21" s="33" customFormat="1" ht="16.5" thickBot="1" x14ac:dyDescent="0.3">
      <c r="B20" s="55"/>
      <c r="C20" s="55"/>
      <c r="D20" s="55"/>
      <c r="E20" s="56"/>
      <c r="F20" s="57" t="s">
        <v>19</v>
      </c>
      <c r="G20" s="58" t="s">
        <v>20</v>
      </c>
      <c r="H20" s="59" t="s">
        <v>20</v>
      </c>
      <c r="I20" s="59" t="s">
        <v>20</v>
      </c>
      <c r="J20" s="1"/>
      <c r="K20" s="30"/>
      <c r="L20" s="30"/>
      <c r="M20" s="26"/>
      <c r="N20" s="26"/>
      <c r="O20" s="26"/>
      <c r="P20" s="26"/>
      <c r="Q20" s="30"/>
      <c r="R20" s="30"/>
      <c r="S20" s="26"/>
      <c r="T20" s="26"/>
      <c r="U20" s="26"/>
    </row>
    <row r="21" spans="1:21" s="33" customFormat="1" ht="16.5" thickBot="1" x14ac:dyDescent="0.3">
      <c r="B21" s="60"/>
      <c r="C21" s="60"/>
      <c r="D21" s="60"/>
      <c r="E21" s="61"/>
      <c r="F21" s="62"/>
      <c r="G21" s="62"/>
      <c r="H21" s="62"/>
      <c r="I21" s="62"/>
      <c r="J21" s="1"/>
      <c r="K21" s="26"/>
      <c r="L21" s="26"/>
      <c r="M21" s="26"/>
      <c r="N21" s="26"/>
      <c r="O21" s="26"/>
      <c r="P21" s="26"/>
      <c r="Q21" s="30"/>
      <c r="R21" s="30"/>
      <c r="S21" s="26"/>
      <c r="T21" s="26"/>
      <c r="U21" s="26"/>
    </row>
    <row r="22" spans="1:21" s="33" customFormat="1" ht="18.75" thickBot="1" x14ac:dyDescent="0.3">
      <c r="A22" s="63">
        <v>10</v>
      </c>
      <c r="B22" s="64" t="s">
        <v>21</v>
      </c>
      <c r="C22" s="65" t="s">
        <v>22</v>
      </c>
      <c r="D22" s="66"/>
      <c r="E22" s="67"/>
      <c r="F22" s="68">
        <f t="shared" ref="F22:F85" si="0">+G22+H22+I22</f>
        <v>31363175</v>
      </c>
      <c r="G22" s="68">
        <f>+G23+G25+G36+G37</f>
        <v>303175</v>
      </c>
      <c r="H22" s="68">
        <f>+H23+H25+H36+H37</f>
        <v>31060000</v>
      </c>
      <c r="I22" s="68">
        <f>+I23+I25+I36+I37</f>
        <v>0</v>
      </c>
      <c r="J22" s="1"/>
      <c r="K22" s="69"/>
      <c r="L22" s="69"/>
      <c r="M22" s="26"/>
      <c r="N22" s="26"/>
      <c r="O22" s="26"/>
      <c r="P22" s="26"/>
      <c r="Q22" s="30"/>
      <c r="R22" s="30"/>
      <c r="S22" s="26"/>
      <c r="T22" s="26"/>
      <c r="U22" s="26"/>
    </row>
    <row r="23" spans="1:21" s="33" customFormat="1" ht="16.5" thickBot="1" x14ac:dyDescent="0.3">
      <c r="A23" s="63">
        <v>15</v>
      </c>
      <c r="B23" s="70" t="s">
        <v>23</v>
      </c>
      <c r="C23" s="2" t="s">
        <v>24</v>
      </c>
      <c r="D23" s="71"/>
      <c r="E23" s="72"/>
      <c r="F23" s="73">
        <f t="shared" si="0"/>
        <v>11845000</v>
      </c>
      <c r="G23" s="73">
        <f>[1]BUDGET!F22+[1]BUDGET!F28+[1]BUDGET!F33+[1]BUDGET!F39+[1]BUDGET!F47+[1]BUDGET!F52+[1]BUDGET!F58+[1]BUDGET!F61+[1]BUDGET!F64+[1]BUDGET!F65+[1]BUDGET!F72+[1]BUDGET!F73</f>
        <v>0</v>
      </c>
      <c r="H23" s="73">
        <f>[1]BUDGET!G22+[1]BUDGET!G28+[1]BUDGET!G33+[1]BUDGET!G39+[1]BUDGET!G47+[1]BUDGET!G52+[1]BUDGET!G58+[1]BUDGET!G61+[1]BUDGET!G64+[1]BUDGET!G65+[1]BUDGET!G72+[1]BUDGET!G73</f>
        <v>11845000</v>
      </c>
      <c r="I23" s="73">
        <f>[1]BUDGET!H22+[1]BUDGET!H28+[1]BUDGET!H33+[1]BUDGET!H39+[1]BUDGET!H47+[1]BUDGET!H52+[1]BUDGET!H58+[1]BUDGET!H61+[1]BUDGET!H64+[1]BUDGET!H65+[1]BUDGET!H72+[1]BUDGET!H73</f>
        <v>0</v>
      </c>
      <c r="J23" s="1"/>
      <c r="K23" s="74"/>
      <c r="L23" s="74"/>
      <c r="M23" s="26"/>
      <c r="N23" s="26"/>
      <c r="O23" s="26"/>
      <c r="P23" s="26"/>
      <c r="Q23" s="30"/>
      <c r="R23" s="30"/>
      <c r="S23" s="26"/>
      <c r="T23" s="26"/>
      <c r="U23" s="26"/>
    </row>
    <row r="24" spans="1:21" s="33" customFormat="1" ht="16.5" hidden="1" thickBot="1" x14ac:dyDescent="0.3">
      <c r="A24" s="63"/>
      <c r="B24" s="75" t="s">
        <v>25</v>
      </c>
      <c r="C24" s="75" t="s">
        <v>26</v>
      </c>
      <c r="D24" s="76"/>
      <c r="E24" s="77"/>
      <c r="F24" s="78">
        <f t="shared" si="0"/>
        <v>0</v>
      </c>
      <c r="G24" s="79"/>
      <c r="H24" s="79"/>
      <c r="I24" s="79"/>
      <c r="J24" s="1"/>
      <c r="K24" s="74"/>
      <c r="L24" s="74"/>
      <c r="M24" s="26"/>
      <c r="N24" s="26"/>
      <c r="O24" s="26"/>
      <c r="P24" s="26"/>
      <c r="Q24" s="30"/>
      <c r="R24" s="30"/>
      <c r="S24" s="26"/>
      <c r="T24" s="26"/>
      <c r="U24" s="26"/>
    </row>
    <row r="25" spans="1:21" s="33" customFormat="1" ht="16.5" thickBot="1" x14ac:dyDescent="0.3">
      <c r="A25" s="63">
        <v>20</v>
      </c>
      <c r="B25" s="80" t="s">
        <v>27</v>
      </c>
      <c r="C25" s="80" t="s">
        <v>28</v>
      </c>
      <c r="D25" s="81"/>
      <c r="E25" s="67"/>
      <c r="F25" s="68">
        <f t="shared" si="0"/>
        <v>19476675</v>
      </c>
      <c r="G25" s="68">
        <f>+G26+G30+G31+G32+G33</f>
        <v>302775</v>
      </c>
      <c r="H25" s="68">
        <f>+H26+H30+H31+H32+H33</f>
        <v>19173900</v>
      </c>
      <c r="I25" s="68">
        <f>+I26+I30+I31+I32+I33</f>
        <v>0</v>
      </c>
      <c r="J25" s="1"/>
      <c r="K25" s="74"/>
      <c r="L25" s="74"/>
      <c r="M25" s="26"/>
      <c r="N25" s="26"/>
      <c r="O25" s="26"/>
      <c r="P25" s="26"/>
      <c r="Q25" s="30"/>
      <c r="R25" s="30"/>
      <c r="S25" s="26"/>
      <c r="T25" s="26"/>
      <c r="U25" s="26"/>
    </row>
    <row r="26" spans="1:21" s="33" customFormat="1" ht="16.5" thickBot="1" x14ac:dyDescent="0.3">
      <c r="A26" s="63">
        <v>25</v>
      </c>
      <c r="B26" s="82" t="s">
        <v>29</v>
      </c>
      <c r="C26" s="82" t="s">
        <v>30</v>
      </c>
      <c r="D26" s="76"/>
      <c r="E26" s="77"/>
      <c r="F26" s="79">
        <f t="shared" si="0"/>
        <v>4750581</v>
      </c>
      <c r="G26" s="79">
        <f>[1]BUDGET!F74</f>
        <v>250581</v>
      </c>
      <c r="H26" s="79">
        <f>[1]BUDGET!G74</f>
        <v>4500000</v>
      </c>
      <c r="I26" s="79">
        <f>[1]BUDGET!H74</f>
        <v>0</v>
      </c>
      <c r="J26" s="1"/>
      <c r="K26" s="74"/>
      <c r="L26" s="74"/>
      <c r="M26" s="26"/>
      <c r="N26" s="26"/>
      <c r="O26" s="26"/>
      <c r="P26" s="26"/>
      <c r="Q26" s="30"/>
      <c r="R26" s="30"/>
      <c r="S26" s="26"/>
      <c r="T26" s="26"/>
      <c r="U26" s="26"/>
    </row>
    <row r="27" spans="1:21" s="33" customFormat="1" ht="16.5" thickBot="1" x14ac:dyDescent="0.3">
      <c r="A27" s="63">
        <v>26</v>
      </c>
      <c r="B27" s="83" t="s">
        <v>31</v>
      </c>
      <c r="C27" s="84" t="s">
        <v>32</v>
      </c>
      <c r="D27" s="85"/>
      <c r="E27" s="86"/>
      <c r="F27" s="87">
        <f t="shared" si="0"/>
        <v>0</v>
      </c>
      <c r="G27" s="78">
        <f>[1]BUDGET!F75</f>
        <v>0</v>
      </c>
      <c r="H27" s="78">
        <f>[1]BUDGET!G75</f>
        <v>0</v>
      </c>
      <c r="I27" s="78">
        <f>[1]BUDGET!H75</f>
        <v>0</v>
      </c>
      <c r="J27" s="1"/>
      <c r="K27" s="74"/>
      <c r="L27" s="74"/>
      <c r="M27" s="26"/>
      <c r="N27" s="26"/>
      <c r="O27" s="26"/>
      <c r="P27" s="26"/>
      <c r="Q27" s="30"/>
      <c r="R27" s="30"/>
      <c r="S27" s="26"/>
      <c r="T27" s="26"/>
      <c r="U27" s="26"/>
    </row>
    <row r="28" spans="1:21" s="33" customFormat="1" ht="16.5" thickBot="1" x14ac:dyDescent="0.3">
      <c r="A28" s="63">
        <v>30</v>
      </c>
      <c r="B28" s="75" t="s">
        <v>33</v>
      </c>
      <c r="C28" s="84" t="s">
        <v>34</v>
      </c>
      <c r="D28" s="85"/>
      <c r="E28" s="88"/>
      <c r="F28" s="87">
        <f t="shared" si="0"/>
        <v>3217000</v>
      </c>
      <c r="G28" s="87">
        <f>[1]BUDGET!F77</f>
        <v>17000</v>
      </c>
      <c r="H28" s="87">
        <f>[1]BUDGET!G77</f>
        <v>3200000</v>
      </c>
      <c r="I28" s="87">
        <f>[1]BUDGET!H77</f>
        <v>0</v>
      </c>
      <c r="J28" s="1"/>
      <c r="K28" s="74"/>
      <c r="L28" s="74"/>
      <c r="M28" s="26"/>
      <c r="N28" s="26"/>
      <c r="O28" s="26"/>
      <c r="P28" s="26"/>
      <c r="Q28" s="30"/>
      <c r="R28" s="30"/>
      <c r="S28" s="26"/>
      <c r="T28" s="26"/>
      <c r="U28" s="26"/>
    </row>
    <row r="29" spans="1:21" s="33" customFormat="1" ht="16.5" thickBot="1" x14ac:dyDescent="0.3">
      <c r="A29" s="63">
        <v>35</v>
      </c>
      <c r="B29" s="89" t="s">
        <v>35</v>
      </c>
      <c r="C29" s="84" t="s">
        <v>36</v>
      </c>
      <c r="D29" s="90"/>
      <c r="E29" s="88"/>
      <c r="F29" s="87">
        <f t="shared" si="0"/>
        <v>1533581</v>
      </c>
      <c r="G29" s="87">
        <f>+[1]BUDGET!F78+[1]BUDGET!F79</f>
        <v>233581</v>
      </c>
      <c r="H29" s="87">
        <f>+[1]BUDGET!G78+[1]BUDGET!G79</f>
        <v>1300000</v>
      </c>
      <c r="I29" s="87">
        <f>+[1]BUDGET!H78+[1]BUDGET!H79</f>
        <v>0</v>
      </c>
      <c r="J29" s="1"/>
      <c r="K29" s="74"/>
      <c r="L29" s="74"/>
      <c r="M29" s="26"/>
      <c r="N29" s="26"/>
      <c r="O29" s="26"/>
      <c r="P29" s="26"/>
      <c r="Q29" s="30"/>
      <c r="R29" s="30"/>
      <c r="S29" s="26"/>
      <c r="T29" s="26"/>
      <c r="U29" s="26"/>
    </row>
    <row r="30" spans="1:21" s="33" customFormat="1" ht="16.5" thickBot="1" x14ac:dyDescent="0.3">
      <c r="A30" s="63">
        <v>40</v>
      </c>
      <c r="B30" s="89" t="s">
        <v>37</v>
      </c>
      <c r="C30" s="3" t="s">
        <v>38</v>
      </c>
      <c r="D30" s="90"/>
      <c r="E30" s="88"/>
      <c r="F30" s="87">
        <f t="shared" si="0"/>
        <v>12863710</v>
      </c>
      <c r="G30" s="87">
        <f>[1]BUDGET!F90+[1]BUDGET!F93+[1]BUDGET!F94</f>
        <v>55710</v>
      </c>
      <c r="H30" s="87">
        <f>[1]BUDGET!G90+[1]BUDGET!G93+[1]BUDGET!G94</f>
        <v>12808000</v>
      </c>
      <c r="I30" s="87">
        <f>[1]BUDGET!H90+[1]BUDGET!H93+[1]BUDGET!H94</f>
        <v>0</v>
      </c>
      <c r="J30" s="1"/>
      <c r="K30" s="74"/>
      <c r="L30" s="74"/>
      <c r="M30" s="26"/>
      <c r="N30" s="26"/>
      <c r="O30" s="26"/>
      <c r="P30" s="26"/>
      <c r="Q30" s="30"/>
      <c r="R30" s="30"/>
      <c r="S30" s="26"/>
      <c r="T30" s="26"/>
      <c r="U30" s="26"/>
    </row>
    <row r="31" spans="1:21" s="33" customFormat="1" ht="16.5" thickBot="1" x14ac:dyDescent="0.3">
      <c r="A31" s="63">
        <v>45</v>
      </c>
      <c r="B31" s="89" t="s">
        <v>39</v>
      </c>
      <c r="C31" s="89" t="s">
        <v>40</v>
      </c>
      <c r="D31" s="90"/>
      <c r="E31" s="88"/>
      <c r="F31" s="87">
        <f t="shared" si="0"/>
        <v>2069200</v>
      </c>
      <c r="G31" s="87">
        <f>[1]BUDGET!F108</f>
        <v>700</v>
      </c>
      <c r="H31" s="87">
        <f>[1]BUDGET!G108</f>
        <v>2068500</v>
      </c>
      <c r="I31" s="87">
        <f>[1]BUDGET!H108</f>
        <v>0</v>
      </c>
      <c r="J31" s="1"/>
      <c r="K31" s="74"/>
      <c r="L31" s="74"/>
      <c r="M31" s="26"/>
      <c r="N31" s="26"/>
      <c r="O31" s="26"/>
      <c r="P31" s="26"/>
      <c r="Q31" s="30"/>
      <c r="R31" s="30"/>
      <c r="S31" s="26"/>
      <c r="T31" s="26"/>
      <c r="U31" s="26"/>
    </row>
    <row r="32" spans="1:21" s="33" customFormat="1" ht="16.5" thickBot="1" x14ac:dyDescent="0.3">
      <c r="A32" s="63">
        <v>50</v>
      </c>
      <c r="B32" s="91" t="s">
        <v>41</v>
      </c>
      <c r="C32" s="91" t="s">
        <v>42</v>
      </c>
      <c r="D32" s="92"/>
      <c r="E32" s="93"/>
      <c r="F32" s="87">
        <f t="shared" si="0"/>
        <v>-896816</v>
      </c>
      <c r="G32" s="94">
        <f>[1]BUDGET!F112+[1]BUDGET!F121+[1]BUDGET!F137+[1]BUDGET!F138</f>
        <v>-4216</v>
      </c>
      <c r="H32" s="94">
        <f>[1]BUDGET!G112+[1]BUDGET!G121+[1]BUDGET!G137+[1]BUDGET!G138</f>
        <v>-892600</v>
      </c>
      <c r="I32" s="94">
        <f>[1]BUDGET!H112+[1]BUDGET!H121+[1]BUDGET!H137+[1]BUDGET!H138</f>
        <v>0</v>
      </c>
      <c r="J32" s="1"/>
      <c r="K32" s="74"/>
      <c r="L32" s="74"/>
      <c r="M32" s="26"/>
      <c r="N32" s="26"/>
      <c r="O32" s="26"/>
      <c r="P32" s="26"/>
      <c r="Q32" s="30"/>
      <c r="R32" s="30"/>
      <c r="S32" s="26"/>
      <c r="T32" s="26"/>
      <c r="U32" s="26"/>
    </row>
    <row r="33" spans="1:21" s="33" customFormat="1" ht="16.5" thickBot="1" x14ac:dyDescent="0.3">
      <c r="A33" s="63">
        <v>51</v>
      </c>
      <c r="B33" s="91" t="s">
        <v>43</v>
      </c>
      <c r="C33" s="95" t="s">
        <v>44</v>
      </c>
      <c r="D33" s="92"/>
      <c r="E33" s="93"/>
      <c r="F33" s="96">
        <f t="shared" si="0"/>
        <v>690000</v>
      </c>
      <c r="G33" s="94">
        <f>[1]BUDGET!F125</f>
        <v>0</v>
      </c>
      <c r="H33" s="94">
        <f>[1]BUDGET!G125</f>
        <v>690000</v>
      </c>
      <c r="I33" s="94">
        <f>[1]BUDGET!H125</f>
        <v>0</v>
      </c>
      <c r="J33" s="1"/>
      <c r="K33" s="74"/>
      <c r="L33" s="74"/>
      <c r="M33" s="26"/>
      <c r="N33" s="26"/>
      <c r="O33" s="26"/>
      <c r="P33" s="26"/>
      <c r="Q33" s="30"/>
      <c r="R33" s="30"/>
      <c r="S33" s="26"/>
      <c r="T33" s="26"/>
      <c r="U33" s="26"/>
    </row>
    <row r="34" spans="1:21" s="33" customFormat="1" ht="16.5" hidden="1" thickBot="1" x14ac:dyDescent="0.3">
      <c r="A34" s="63">
        <v>52</v>
      </c>
      <c r="B34" s="83"/>
      <c r="C34" s="91"/>
      <c r="D34" s="92"/>
      <c r="E34" s="93"/>
      <c r="F34" s="68">
        <f t="shared" si="0"/>
        <v>0</v>
      </c>
      <c r="G34" s="94"/>
      <c r="H34" s="94"/>
      <c r="I34" s="94"/>
      <c r="J34" s="1"/>
      <c r="K34" s="74"/>
      <c r="L34" s="74"/>
      <c r="M34" s="26"/>
      <c r="N34" s="26"/>
      <c r="O34" s="26"/>
      <c r="P34" s="26"/>
      <c r="Q34" s="30"/>
      <c r="R34" s="30"/>
      <c r="S34" s="26"/>
      <c r="T34" s="26"/>
      <c r="U34" s="26"/>
    </row>
    <row r="35" spans="1:21" s="33" customFormat="1" ht="16.5" hidden="1" thickBot="1" x14ac:dyDescent="0.3">
      <c r="A35" s="63"/>
      <c r="B35" s="97"/>
      <c r="C35" s="97"/>
      <c r="D35" s="98"/>
      <c r="E35" s="99"/>
      <c r="F35" s="68">
        <f t="shared" si="0"/>
        <v>0</v>
      </c>
      <c r="G35" s="100"/>
      <c r="H35" s="100"/>
      <c r="I35" s="100"/>
      <c r="J35" s="1"/>
      <c r="K35" s="74"/>
      <c r="L35" s="74"/>
      <c r="M35" s="26"/>
      <c r="N35" s="26"/>
      <c r="O35" s="26"/>
      <c r="P35" s="26"/>
      <c r="Q35" s="30"/>
      <c r="R35" s="30"/>
      <c r="S35" s="26"/>
      <c r="T35" s="26"/>
      <c r="U35" s="26"/>
    </row>
    <row r="36" spans="1:21" s="33" customFormat="1" ht="16.5" thickBot="1" x14ac:dyDescent="0.3">
      <c r="A36" s="63">
        <v>60</v>
      </c>
      <c r="B36" s="97" t="s">
        <v>45</v>
      </c>
      <c r="C36" s="97" t="s">
        <v>46</v>
      </c>
      <c r="D36" s="101"/>
      <c r="E36" s="102"/>
      <c r="F36" s="68">
        <f t="shared" si="0"/>
        <v>41500</v>
      </c>
      <c r="G36" s="103">
        <f>+[1]BUDGET!F139</f>
        <v>400</v>
      </c>
      <c r="H36" s="103">
        <f>+[1]BUDGET!G139</f>
        <v>41100</v>
      </c>
      <c r="I36" s="103">
        <f>+[1]BUDGET!H139</f>
        <v>0</v>
      </c>
      <c r="J36" s="1"/>
      <c r="K36" s="74"/>
      <c r="L36" s="74"/>
      <c r="M36" s="26"/>
      <c r="N36" s="26"/>
      <c r="O36" s="26"/>
      <c r="P36" s="26"/>
      <c r="Q36" s="30"/>
      <c r="R36" s="30"/>
      <c r="S36" s="26"/>
      <c r="T36" s="26"/>
      <c r="U36" s="26"/>
    </row>
    <row r="37" spans="1:21" s="33" customFormat="1" ht="16.5" thickBot="1" x14ac:dyDescent="0.3">
      <c r="A37" s="63">
        <v>65</v>
      </c>
      <c r="B37" s="104" t="s">
        <v>47</v>
      </c>
      <c r="C37" s="4" t="s">
        <v>48</v>
      </c>
      <c r="D37" s="85"/>
      <c r="E37" s="102"/>
      <c r="F37" s="68">
        <f t="shared" si="0"/>
        <v>0</v>
      </c>
      <c r="G37" s="103">
        <f>[1]BUDGET!F142+[1]BUDGET!F151+[1]BUDGET!F160</f>
        <v>0</v>
      </c>
      <c r="H37" s="103">
        <f>[1]BUDGET!G142+[1]BUDGET!G151+[1]BUDGET!G160</f>
        <v>0</v>
      </c>
      <c r="I37" s="103">
        <f>[1]BUDGET!H142+[1]BUDGET!H151+[1]BUDGET!H160</f>
        <v>0</v>
      </c>
      <c r="J37" s="1"/>
      <c r="K37" s="74"/>
      <c r="L37" s="74"/>
      <c r="M37" s="26"/>
      <c r="N37" s="26"/>
      <c r="O37" s="26"/>
      <c r="P37" s="26"/>
      <c r="Q37" s="26"/>
      <c r="R37" s="26"/>
      <c r="S37" s="26"/>
      <c r="T37" s="26"/>
      <c r="U37" s="26"/>
    </row>
    <row r="38" spans="1:21" ht="18.75" thickBot="1" x14ac:dyDescent="0.3">
      <c r="A38" s="105">
        <v>70</v>
      </c>
      <c r="B38" s="106" t="s">
        <v>49</v>
      </c>
      <c r="C38" s="107" t="s">
        <v>50</v>
      </c>
      <c r="D38" s="66"/>
      <c r="E38" s="108"/>
      <c r="F38" s="96">
        <f t="shared" si="0"/>
        <v>120002022</v>
      </c>
      <c r="G38" s="96">
        <f>SUM(G40:G55)-G45-G47-G53-G54</f>
        <v>65865633</v>
      </c>
      <c r="H38" s="96">
        <f>SUM(H40:H55)-H45-H47-H53-H54</f>
        <v>53053357</v>
      </c>
      <c r="I38" s="96">
        <f>SUM(I40:I55)-I45-I47-I53-I54</f>
        <v>1083032</v>
      </c>
      <c r="J38" s="109"/>
      <c r="K38" s="109"/>
      <c r="L38" s="109"/>
      <c r="M38" s="74"/>
      <c r="N38" s="74"/>
      <c r="O38" s="74"/>
      <c r="P38" s="74"/>
      <c r="Q38" s="5"/>
      <c r="R38" s="5"/>
      <c r="S38" s="1"/>
      <c r="T38" s="109"/>
      <c r="U38" s="109"/>
    </row>
    <row r="39" spans="1:21" ht="16.5" thickBot="1" x14ac:dyDescent="0.3">
      <c r="A39" s="105">
        <v>75</v>
      </c>
      <c r="B39" s="110" t="s">
        <v>51</v>
      </c>
      <c r="C39" s="82" t="s">
        <v>52</v>
      </c>
      <c r="D39" s="111"/>
      <c r="E39" s="112"/>
      <c r="F39" s="113">
        <f>+G39+H39+I39</f>
        <v>62496839</v>
      </c>
      <c r="G39" s="114">
        <f>SUM(G40:G42)</f>
        <v>54451467</v>
      </c>
      <c r="H39" s="114">
        <f>SUM(H40:H42)</f>
        <v>7162372</v>
      </c>
      <c r="I39" s="114">
        <f>SUM(I40:I42)</f>
        <v>883000</v>
      </c>
      <c r="J39" s="109"/>
      <c r="K39" s="109"/>
      <c r="L39" s="109"/>
      <c r="M39" s="74"/>
      <c r="N39" s="74"/>
      <c r="O39" s="74"/>
      <c r="P39" s="74"/>
      <c r="Q39" s="5"/>
      <c r="R39" s="5"/>
      <c r="S39" s="1"/>
      <c r="T39" s="109"/>
      <c r="U39" s="109"/>
    </row>
    <row r="40" spans="1:21" ht="15.75" x14ac:dyDescent="0.25">
      <c r="A40" s="105">
        <v>75</v>
      </c>
      <c r="B40" s="110" t="s">
        <v>53</v>
      </c>
      <c r="C40" s="82" t="s">
        <v>54</v>
      </c>
      <c r="D40" s="115"/>
      <c r="E40" s="77"/>
      <c r="F40" s="73">
        <f t="shared" si="0"/>
        <v>47236898</v>
      </c>
      <c r="G40" s="79">
        <f>[1]BUDGET!F187</f>
        <v>41253810</v>
      </c>
      <c r="H40" s="79">
        <f>[1]BUDGET!G187</f>
        <v>5287612</v>
      </c>
      <c r="I40" s="79">
        <f>[1]BUDGET!H187</f>
        <v>695476</v>
      </c>
      <c r="J40" s="109"/>
      <c r="K40" s="109"/>
      <c r="L40" s="109"/>
      <c r="M40" s="109"/>
      <c r="N40" s="109"/>
      <c r="O40" s="109"/>
      <c r="P40" s="109"/>
      <c r="Q40" s="5"/>
      <c r="R40" s="5"/>
      <c r="S40" s="1"/>
      <c r="T40" s="109"/>
      <c r="U40" s="109"/>
    </row>
    <row r="41" spans="1:21" ht="15.75" x14ac:dyDescent="0.25">
      <c r="A41" s="105">
        <v>80</v>
      </c>
      <c r="B41" s="116" t="s">
        <v>55</v>
      </c>
      <c r="C41" s="75" t="s">
        <v>56</v>
      </c>
      <c r="D41" s="117"/>
      <c r="E41" s="88"/>
      <c r="F41" s="87">
        <f t="shared" si="0"/>
        <v>4547485</v>
      </c>
      <c r="G41" s="87">
        <f>[1]BUDGET!F190</f>
        <v>3765472</v>
      </c>
      <c r="H41" s="87">
        <f>[1]BUDGET!G190</f>
        <v>752013</v>
      </c>
      <c r="I41" s="87">
        <f>[1]BUDGET!H190</f>
        <v>30000</v>
      </c>
      <c r="J41" s="109"/>
      <c r="K41" s="109"/>
      <c r="L41" s="109"/>
      <c r="M41" s="109"/>
      <c r="N41" s="109"/>
      <c r="O41" s="109"/>
      <c r="P41" s="109"/>
      <c r="Q41" s="5"/>
      <c r="R41" s="5"/>
      <c r="S41" s="1"/>
      <c r="T41" s="109"/>
      <c r="U41" s="109"/>
    </row>
    <row r="42" spans="1:21" ht="15.75" x14ac:dyDescent="0.25">
      <c r="A42" s="105">
        <v>85</v>
      </c>
      <c r="B42" s="116" t="s">
        <v>57</v>
      </c>
      <c r="C42" s="75" t="s">
        <v>58</v>
      </c>
      <c r="D42" s="117"/>
      <c r="E42" s="88"/>
      <c r="F42" s="87">
        <f t="shared" si="0"/>
        <v>10712456</v>
      </c>
      <c r="G42" s="87">
        <f>+[1]BUDGET!F196+[1]BUDGET!F204</f>
        <v>9432185</v>
      </c>
      <c r="H42" s="87">
        <f>+[1]BUDGET!G196+[1]BUDGET!G204</f>
        <v>1122747</v>
      </c>
      <c r="I42" s="87">
        <f>+[1]BUDGET!H196+[1]BUDGET!H204</f>
        <v>157524</v>
      </c>
      <c r="J42" s="109"/>
      <c r="K42" s="109"/>
      <c r="L42" s="109"/>
      <c r="M42" s="109"/>
      <c r="N42" s="109"/>
      <c r="O42" s="109"/>
      <c r="P42" s="109"/>
      <c r="Q42" s="5"/>
      <c r="R42" s="5"/>
      <c r="S42" s="1"/>
      <c r="T42" s="109"/>
      <c r="U42" s="109"/>
    </row>
    <row r="43" spans="1:21" ht="15.75" x14ac:dyDescent="0.25">
      <c r="A43" s="105">
        <v>90</v>
      </c>
      <c r="B43" s="116" t="s">
        <v>59</v>
      </c>
      <c r="C43" s="75" t="s">
        <v>60</v>
      </c>
      <c r="D43" s="117"/>
      <c r="E43" s="88"/>
      <c r="F43" s="87">
        <f>+G43+H43+I43</f>
        <v>30855381</v>
      </c>
      <c r="G43" s="87">
        <f>+[1]BUDGET!F205+[1]BUDGET!F223+[1]BUDGET!F271</f>
        <v>9110739</v>
      </c>
      <c r="H43" s="87">
        <f>+[1]BUDGET!G205+[1]BUDGET!G223+[1]BUDGET!G271</f>
        <v>21704642</v>
      </c>
      <c r="I43" s="87">
        <f>+[1]BUDGET!H205+[1]BUDGET!H223+[1]BUDGET!H271</f>
        <v>40000</v>
      </c>
      <c r="J43" s="109"/>
      <c r="K43" s="109"/>
      <c r="L43" s="109"/>
      <c r="M43" s="109"/>
      <c r="N43" s="109"/>
      <c r="O43" s="109"/>
      <c r="P43" s="109"/>
      <c r="Q43" s="5"/>
      <c r="R43" s="5"/>
      <c r="S43" s="1"/>
      <c r="T43" s="109"/>
      <c r="U43" s="109"/>
    </row>
    <row r="44" spans="1:21" ht="15.75" x14ac:dyDescent="0.25">
      <c r="A44" s="105">
        <v>95</v>
      </c>
      <c r="B44" s="116" t="s">
        <v>61</v>
      </c>
      <c r="C44" s="75" t="s">
        <v>62</v>
      </c>
      <c r="D44" s="117"/>
      <c r="E44" s="88"/>
      <c r="F44" s="87">
        <f t="shared" si="0"/>
        <v>20000</v>
      </c>
      <c r="G44" s="87">
        <f>+[1]BUDGET!F227+[1]BUDGET!F233+[1]BUDGET!F236+[1]BUDGET!F237+[1]BUDGET!F238+[1]BUDGET!F239+[1]BUDGET!F240</f>
        <v>0</v>
      </c>
      <c r="H44" s="87">
        <f>+[1]BUDGET!G227+[1]BUDGET!G233+[1]BUDGET!G236+[1]BUDGET!G237+[1]BUDGET!G238+[1]BUDGET!G239+[1]BUDGET!G240</f>
        <v>20000</v>
      </c>
      <c r="I44" s="87">
        <f>+[1]BUDGET!H227+[1]BUDGET!H233+[1]BUDGET!H236+[1]BUDGET!H237+[1]BUDGET!H238+[1]BUDGET!H239+[1]BUDGET!H240</f>
        <v>0</v>
      </c>
      <c r="J44" s="109"/>
      <c r="K44" s="109"/>
      <c r="L44" s="109"/>
      <c r="M44" s="109"/>
      <c r="N44" s="109"/>
      <c r="O44" s="109"/>
      <c r="P44" s="109"/>
      <c r="Q44" s="5"/>
      <c r="R44" s="5"/>
      <c r="S44" s="1"/>
      <c r="T44" s="109"/>
      <c r="U44" s="109"/>
    </row>
    <row r="45" spans="1:21" ht="15.75" x14ac:dyDescent="0.25">
      <c r="A45" s="105">
        <v>100</v>
      </c>
      <c r="B45" s="75" t="s">
        <v>63</v>
      </c>
      <c r="C45" s="75" t="s">
        <v>64</v>
      </c>
      <c r="D45" s="118"/>
      <c r="E45" s="88"/>
      <c r="F45" s="87">
        <f t="shared" si="0"/>
        <v>0</v>
      </c>
      <c r="G45" s="87">
        <f>+[1]BUDGET!F236+[1]BUDGET!F237+[1]BUDGET!F238+[1]BUDGET!F239+[1]BUDGET!F243+[1]BUDGET!F244+[1]BUDGET!E248</f>
        <v>0</v>
      </c>
      <c r="H45" s="87">
        <f>+[1]BUDGET!G236+[1]BUDGET!G237+[1]BUDGET!G238+[1]BUDGET!G239+[1]BUDGET!G243+[1]BUDGET!G244+[1]BUDGET!F248</f>
        <v>0</v>
      </c>
      <c r="I45" s="87">
        <f>+[1]BUDGET!H236+[1]BUDGET!H237+[1]BUDGET!H238+[1]BUDGET!H239+[1]BUDGET!H243+[1]BUDGET!H244+[1]BUDGET!G248</f>
        <v>0</v>
      </c>
      <c r="J45" s="109"/>
      <c r="K45" s="109"/>
      <c r="L45" s="109"/>
      <c r="M45" s="109"/>
      <c r="N45" s="109"/>
      <c r="O45" s="109"/>
      <c r="P45" s="109"/>
      <c r="Q45" s="5"/>
      <c r="R45" s="5"/>
      <c r="S45" s="1"/>
      <c r="T45" s="109"/>
      <c r="U45" s="109"/>
    </row>
    <row r="46" spans="1:21" ht="15.75" x14ac:dyDescent="0.25">
      <c r="A46" s="105">
        <v>105</v>
      </c>
      <c r="B46" s="116" t="s">
        <v>65</v>
      </c>
      <c r="C46" s="75" t="s">
        <v>66</v>
      </c>
      <c r="D46" s="117"/>
      <c r="E46" s="88"/>
      <c r="F46" s="87">
        <f t="shared" si="0"/>
        <v>965163</v>
      </c>
      <c r="G46" s="87">
        <f>+[1]BUDGET!F255+[1]BUDGET!F256+[1]BUDGET!F257+[1]BUDGET!F258</f>
        <v>472163</v>
      </c>
      <c r="H46" s="87">
        <f>+[1]BUDGET!G255+[1]BUDGET!G256+[1]BUDGET!G257+[1]BUDGET!G258</f>
        <v>493000</v>
      </c>
      <c r="I46" s="87">
        <f>+[1]BUDGET!H255+[1]BUDGET!H256+[1]BUDGET!H257+[1]BUDGET!H258</f>
        <v>0</v>
      </c>
      <c r="J46" s="109"/>
      <c r="K46" s="109"/>
      <c r="L46" s="109"/>
      <c r="M46" s="109"/>
      <c r="N46" s="109"/>
      <c r="O46" s="109"/>
      <c r="P46" s="109"/>
      <c r="Q46" s="5"/>
      <c r="R46" s="5"/>
      <c r="S46" s="1"/>
      <c r="T46" s="109"/>
      <c r="U46" s="109"/>
    </row>
    <row r="47" spans="1:21" ht="15.75" x14ac:dyDescent="0.25">
      <c r="A47" s="105">
        <v>106</v>
      </c>
      <c r="B47" s="75" t="s">
        <v>67</v>
      </c>
      <c r="C47" s="75" t="s">
        <v>68</v>
      </c>
      <c r="D47" s="117"/>
      <c r="E47" s="88"/>
      <c r="F47" s="87">
        <f t="shared" si="0"/>
        <v>418118</v>
      </c>
      <c r="G47" s="87">
        <f>+[1]BUDGET!F256</f>
        <v>383118</v>
      </c>
      <c r="H47" s="87">
        <f>+[1]BUDGET!G256</f>
        <v>35000</v>
      </c>
      <c r="I47" s="87">
        <f>+[1]BUDGET!H256</f>
        <v>0</v>
      </c>
      <c r="J47" s="109"/>
      <c r="K47" s="109"/>
      <c r="L47" s="109"/>
      <c r="M47" s="109"/>
      <c r="N47" s="109"/>
      <c r="O47" s="109"/>
      <c r="P47" s="109"/>
      <c r="Q47" s="5"/>
      <c r="R47" s="5"/>
      <c r="S47" s="1"/>
      <c r="T47" s="109"/>
      <c r="U47" s="109"/>
    </row>
    <row r="48" spans="1:21" ht="15.75" x14ac:dyDescent="0.25">
      <c r="A48" s="105">
        <v>107</v>
      </c>
      <c r="B48" s="75" t="s">
        <v>69</v>
      </c>
      <c r="C48" s="6" t="s">
        <v>70</v>
      </c>
      <c r="D48" s="117"/>
      <c r="E48" s="88"/>
      <c r="F48" s="87">
        <f t="shared" si="0"/>
        <v>1741521</v>
      </c>
      <c r="G48" s="87">
        <f>+[1]BUDGET!F265+[1]BUDGET!F269+[1]BUDGET!F270</f>
        <v>927340</v>
      </c>
      <c r="H48" s="87">
        <f>+[1]BUDGET!G265+[1]BUDGET!G269+[1]BUDGET!G270</f>
        <v>814181</v>
      </c>
      <c r="I48" s="87">
        <f>+[1]BUDGET!H265+[1]BUDGET!H269+[1]BUDGET!H270</f>
        <v>0</v>
      </c>
      <c r="J48" s="109"/>
      <c r="K48" s="109"/>
      <c r="L48" s="109"/>
      <c r="M48" s="109"/>
      <c r="N48" s="109"/>
      <c r="O48" s="109"/>
      <c r="P48" s="109"/>
      <c r="Q48" s="5"/>
      <c r="R48" s="5"/>
      <c r="S48" s="1"/>
      <c r="T48" s="109"/>
      <c r="U48" s="109"/>
    </row>
    <row r="49" spans="1:21" ht="15.75" x14ac:dyDescent="0.25">
      <c r="A49" s="105">
        <v>108</v>
      </c>
      <c r="B49" s="75" t="s">
        <v>71</v>
      </c>
      <c r="C49" s="75" t="s">
        <v>72</v>
      </c>
      <c r="D49" s="117"/>
      <c r="E49" s="88"/>
      <c r="F49" s="87">
        <f t="shared" si="0"/>
        <v>23223118</v>
      </c>
      <c r="G49" s="87">
        <f>[1]BUDGET!F275+[1]BUDGET!F276+[1]BUDGET!F284+[1]BUDGET!F287</f>
        <v>903924</v>
      </c>
      <c r="H49" s="87">
        <f>[1]BUDGET!G275+[1]BUDGET!G276+[1]BUDGET!G284+[1]BUDGET!G287</f>
        <v>22159162</v>
      </c>
      <c r="I49" s="87">
        <f>[1]BUDGET!H275+[1]BUDGET!H276+[1]BUDGET!H284+[1]BUDGET!H287</f>
        <v>160032</v>
      </c>
      <c r="J49" s="109"/>
      <c r="K49" s="109"/>
      <c r="L49" s="109"/>
      <c r="M49" s="109"/>
      <c r="N49" s="109"/>
      <c r="O49" s="109"/>
      <c r="P49" s="109"/>
      <c r="Q49" s="5"/>
      <c r="R49" s="5"/>
      <c r="S49" s="1"/>
      <c r="T49" s="109"/>
      <c r="U49" s="109"/>
    </row>
    <row r="50" spans="1:21" ht="15.75" x14ac:dyDescent="0.25">
      <c r="A50" s="105">
        <v>110</v>
      </c>
      <c r="B50" s="75" t="s">
        <v>73</v>
      </c>
      <c r="C50" s="75" t="s">
        <v>74</v>
      </c>
      <c r="D50" s="118"/>
      <c r="E50" s="88"/>
      <c r="F50" s="87">
        <f t="shared" si="0"/>
        <v>0</v>
      </c>
      <c r="G50" s="87">
        <f>+[1]BUDGET!F288</f>
        <v>0</v>
      </c>
      <c r="H50" s="87">
        <f>+[1]BUDGET!G288</f>
        <v>0</v>
      </c>
      <c r="I50" s="87">
        <f>+[1]BUDGET!H288</f>
        <v>0</v>
      </c>
      <c r="J50" s="109"/>
      <c r="K50" s="109"/>
      <c r="L50" s="109"/>
      <c r="M50" s="109"/>
      <c r="N50" s="109"/>
      <c r="O50" s="109"/>
      <c r="P50" s="109"/>
      <c r="Q50" s="5"/>
      <c r="R50" s="5"/>
      <c r="S50" s="1"/>
      <c r="T50" s="109"/>
      <c r="U50" s="109"/>
    </row>
    <row r="51" spans="1:21" ht="15.75" x14ac:dyDescent="0.25">
      <c r="A51" s="105">
        <v>115</v>
      </c>
      <c r="B51" s="116" t="s">
        <v>75</v>
      </c>
      <c r="C51" s="75" t="s">
        <v>76</v>
      </c>
      <c r="D51" s="118"/>
      <c r="E51" s="88"/>
      <c r="F51" s="87">
        <f>+G51+H51+I51</f>
        <v>0</v>
      </c>
      <c r="G51" s="87">
        <f>+[1]BUDGET!F272</f>
        <v>0</v>
      </c>
      <c r="H51" s="87">
        <f>+[1]BUDGET!G272</f>
        <v>0</v>
      </c>
      <c r="I51" s="87">
        <f>+[1]BUDGET!H272</f>
        <v>0</v>
      </c>
      <c r="J51" s="109"/>
      <c r="K51" s="109"/>
      <c r="L51" s="109"/>
      <c r="M51" s="109"/>
      <c r="N51" s="109"/>
      <c r="O51" s="109"/>
      <c r="P51" s="109"/>
      <c r="Q51" s="5"/>
      <c r="R51" s="5"/>
      <c r="S51" s="1"/>
      <c r="T51" s="109"/>
      <c r="U51" s="109"/>
    </row>
    <row r="52" spans="1:21" ht="15.75" x14ac:dyDescent="0.25">
      <c r="A52" s="105">
        <v>115</v>
      </c>
      <c r="B52" s="116" t="s">
        <v>77</v>
      </c>
      <c r="C52" s="119" t="s">
        <v>78</v>
      </c>
      <c r="D52" s="118"/>
      <c r="E52" s="88"/>
      <c r="F52" s="87">
        <f t="shared" si="0"/>
        <v>0</v>
      </c>
      <c r="G52" s="87">
        <f>+[1]BUDGET!F293</f>
        <v>0</v>
      </c>
      <c r="H52" s="87">
        <f>+[1]BUDGET!G293</f>
        <v>0</v>
      </c>
      <c r="I52" s="87">
        <f>+[1]BUDGET!H293</f>
        <v>0</v>
      </c>
      <c r="J52" s="109"/>
      <c r="K52" s="109"/>
      <c r="L52" s="109"/>
      <c r="M52" s="109"/>
      <c r="N52" s="109"/>
      <c r="O52" s="109"/>
      <c r="P52" s="109"/>
      <c r="Q52" s="5"/>
      <c r="R52" s="5"/>
      <c r="S52" s="1"/>
      <c r="T52" s="109"/>
      <c r="U52" s="109"/>
    </row>
    <row r="53" spans="1:21" ht="16.5" thickBot="1" x14ac:dyDescent="0.3">
      <c r="A53" s="105">
        <v>120</v>
      </c>
      <c r="B53" s="75" t="s">
        <v>79</v>
      </c>
      <c r="C53" s="75" t="s">
        <v>80</v>
      </c>
      <c r="D53" s="120"/>
      <c r="E53" s="88"/>
      <c r="F53" s="87">
        <f t="shared" si="0"/>
        <v>0</v>
      </c>
      <c r="G53" s="87">
        <f>[1]BUDGET!F294</f>
        <v>0</v>
      </c>
      <c r="H53" s="87">
        <f>[1]BUDGET!G294</f>
        <v>0</v>
      </c>
      <c r="I53" s="87">
        <f>[1]BUDGET!H294</f>
        <v>0</v>
      </c>
      <c r="J53" s="109"/>
      <c r="K53" s="109"/>
      <c r="L53" s="109"/>
      <c r="M53" s="109"/>
      <c r="N53" s="109"/>
      <c r="O53" s="109"/>
      <c r="P53" s="109"/>
      <c r="Q53" s="5"/>
      <c r="R53" s="5"/>
      <c r="S53" s="1"/>
      <c r="T53" s="109"/>
      <c r="U53" s="109"/>
    </row>
    <row r="54" spans="1:21" ht="16.5" thickBot="1" x14ac:dyDescent="0.3">
      <c r="A54" s="105">
        <v>125</v>
      </c>
      <c r="B54" s="83" t="s">
        <v>81</v>
      </c>
      <c r="C54" s="95" t="s">
        <v>82</v>
      </c>
      <c r="D54" s="121"/>
      <c r="E54" s="88"/>
      <c r="F54" s="87">
        <f t="shared" si="0"/>
        <v>0</v>
      </c>
      <c r="G54" s="87">
        <f>[1]BUDGET!F296</f>
        <v>0</v>
      </c>
      <c r="H54" s="87">
        <f>[1]BUDGET!G296</f>
        <v>0</v>
      </c>
      <c r="I54" s="87">
        <f>[1]BUDGET!H296</f>
        <v>0</v>
      </c>
      <c r="J54" s="109"/>
      <c r="K54" s="109"/>
      <c r="L54" s="109"/>
      <c r="M54" s="109"/>
      <c r="N54" s="109"/>
      <c r="O54" s="109"/>
      <c r="P54" s="109"/>
      <c r="Q54" s="5"/>
      <c r="R54" s="5"/>
      <c r="S54" s="1"/>
      <c r="T54" s="109"/>
      <c r="U54" s="109"/>
    </row>
    <row r="55" spans="1:21" ht="16.5" thickBot="1" x14ac:dyDescent="0.3">
      <c r="A55" s="122">
        <v>127</v>
      </c>
      <c r="B55" s="123" t="s">
        <v>83</v>
      </c>
      <c r="C55" s="123" t="s">
        <v>84</v>
      </c>
      <c r="D55" s="124"/>
      <c r="E55" s="125"/>
      <c r="F55" s="94">
        <f t="shared" si="0"/>
        <v>700000</v>
      </c>
      <c r="G55" s="126">
        <f>+[1]BUDGET!F297</f>
        <v>0</v>
      </c>
      <c r="H55" s="126">
        <f>+[1]BUDGET!G297</f>
        <v>700000</v>
      </c>
      <c r="I55" s="126">
        <f>+[1]BUDGET!H297</f>
        <v>0</v>
      </c>
      <c r="J55" s="109"/>
      <c r="K55" s="109"/>
      <c r="L55" s="109"/>
      <c r="M55" s="109"/>
      <c r="N55" s="109"/>
      <c r="O55" s="109"/>
      <c r="P55" s="109"/>
      <c r="Q55" s="5"/>
      <c r="R55" s="5"/>
      <c r="S55" s="1"/>
      <c r="T55" s="109"/>
      <c r="U55" s="109"/>
    </row>
    <row r="56" spans="1:21" ht="18.75" thickBot="1" x14ac:dyDescent="0.3">
      <c r="A56" s="105">
        <v>130</v>
      </c>
      <c r="B56" s="127" t="s">
        <v>85</v>
      </c>
      <c r="C56" s="128" t="s">
        <v>86</v>
      </c>
      <c r="D56" s="129"/>
      <c r="E56" s="67"/>
      <c r="F56" s="100">
        <f t="shared" si="0"/>
        <v>68855540</v>
      </c>
      <c r="G56" s="68">
        <f>+G57+G58+G62</f>
        <v>60353166</v>
      </c>
      <c r="H56" s="68">
        <f>+H57+H58+H62</f>
        <v>8502374</v>
      </c>
      <c r="I56" s="68">
        <f>+I57+I58+I62</f>
        <v>0</v>
      </c>
      <c r="J56" s="109"/>
      <c r="K56" s="109"/>
      <c r="L56" s="109"/>
      <c r="M56" s="109"/>
      <c r="N56" s="109"/>
      <c r="O56" s="109"/>
      <c r="P56" s="109"/>
      <c r="Q56" s="5"/>
      <c r="R56" s="5"/>
      <c r="S56" s="1"/>
      <c r="T56" s="109"/>
      <c r="U56" s="109"/>
    </row>
    <row r="57" spans="1:21" ht="15.75" x14ac:dyDescent="0.25">
      <c r="A57" s="105">
        <v>135</v>
      </c>
      <c r="B57" s="116" t="s">
        <v>87</v>
      </c>
      <c r="C57" s="75" t="s">
        <v>88</v>
      </c>
      <c r="D57" s="117"/>
      <c r="E57" s="130"/>
      <c r="F57" s="79">
        <f t="shared" si="0"/>
        <v>66536877</v>
      </c>
      <c r="G57" s="131">
        <f>+[1]BUDGET!F361+[1]BUDGET!F375+[1]BUDGET!F388</f>
        <v>60318577</v>
      </c>
      <c r="H57" s="131">
        <f>+[1]BUDGET!G361+[1]BUDGET!G375+[1]BUDGET!G388</f>
        <v>6218300</v>
      </c>
      <c r="I57" s="131">
        <f>+[1]BUDGET!H361+[1]BUDGET!H375+[1]BUDGET!H388</f>
        <v>0</v>
      </c>
      <c r="J57" s="109"/>
      <c r="K57" s="109"/>
      <c r="L57" s="109"/>
      <c r="M57" s="109"/>
      <c r="N57" s="109"/>
      <c r="O57" s="109"/>
      <c r="P57" s="109"/>
      <c r="Q57" s="5"/>
      <c r="R57" s="5"/>
      <c r="S57" s="1"/>
      <c r="T57" s="109"/>
      <c r="U57" s="109"/>
    </row>
    <row r="58" spans="1:21" ht="15.75" x14ac:dyDescent="0.25">
      <c r="A58" s="105">
        <v>140</v>
      </c>
      <c r="B58" s="116" t="s">
        <v>89</v>
      </c>
      <c r="C58" s="75" t="s">
        <v>90</v>
      </c>
      <c r="D58" s="117"/>
      <c r="E58" s="130"/>
      <c r="F58" s="87">
        <f t="shared" si="0"/>
        <v>2318663</v>
      </c>
      <c r="G58" s="131">
        <f>+[1]BUDGET!F383+[1]BUDGET!F391+[1]BUDGET!F396+[1]BUDGET!F399+[1]BUDGET!F402+[1]BUDGET!F405+[1]BUDGET!F406+[1]BUDGET!F409+[1]BUDGET!F422+[1]BUDGET!F423+[1]BUDGET!F424+[1]BUDGET!F425+[1]BUDGET!F426</f>
        <v>34589</v>
      </c>
      <c r="H58" s="131">
        <f>+[1]BUDGET!G383+[1]BUDGET!G391+[1]BUDGET!G396+[1]BUDGET!G399+[1]BUDGET!G402+[1]BUDGET!G405+[1]BUDGET!G406+[1]BUDGET!G409+[1]BUDGET!G422+[1]BUDGET!G423+[1]BUDGET!G424+[1]BUDGET!G425+[1]BUDGET!G426</f>
        <v>2284074</v>
      </c>
      <c r="I58" s="131">
        <f>+[1]BUDGET!H383+[1]BUDGET!H391+[1]BUDGET!H396+[1]BUDGET!H399+[1]BUDGET!H402+[1]BUDGET!H405+[1]BUDGET!H406+[1]BUDGET!H409+[1]BUDGET!H422+[1]BUDGET!H423+[1]BUDGET!H424+[1]BUDGET!H425+[1]BUDGET!H426</f>
        <v>0</v>
      </c>
      <c r="J58" s="109"/>
      <c r="K58" s="109"/>
      <c r="L58" s="109"/>
      <c r="M58" s="109"/>
      <c r="N58" s="109"/>
      <c r="O58" s="109"/>
      <c r="P58" s="109"/>
      <c r="Q58" s="5"/>
      <c r="R58" s="5"/>
      <c r="S58" s="1"/>
      <c r="T58" s="109"/>
      <c r="U58" s="109"/>
    </row>
    <row r="59" spans="1:21" ht="15.75" x14ac:dyDescent="0.25">
      <c r="A59" s="105">
        <v>145</v>
      </c>
      <c r="B59" s="123" t="s">
        <v>91</v>
      </c>
      <c r="C59" s="123" t="s">
        <v>92</v>
      </c>
      <c r="D59" s="117"/>
      <c r="E59" s="130"/>
      <c r="F59" s="87">
        <f t="shared" si="0"/>
        <v>1127780</v>
      </c>
      <c r="G59" s="131">
        <f>+[1]BUDGET!F422+[1]BUDGET!F423+[1]BUDGET!F424+[1]BUDGET!F425+[1]BUDGET!F426</f>
        <v>32096</v>
      </c>
      <c r="H59" s="131">
        <f>+[1]BUDGET!G422+[1]BUDGET!G423+[1]BUDGET!G424+[1]BUDGET!G425+[1]BUDGET!G426</f>
        <v>1095684</v>
      </c>
      <c r="I59" s="131">
        <f>+[1]BUDGET!H422+[1]BUDGET!H423+[1]BUDGET!H424+[1]BUDGET!H425+[1]BUDGET!H426</f>
        <v>0</v>
      </c>
      <c r="J59" s="109"/>
      <c r="K59" s="109"/>
      <c r="L59" s="109"/>
      <c r="M59" s="109"/>
      <c r="N59" s="109"/>
      <c r="O59" s="109"/>
      <c r="P59" s="109"/>
      <c r="Q59" s="5"/>
      <c r="R59" s="5"/>
      <c r="S59" s="1"/>
      <c r="T59" s="109"/>
      <c r="U59" s="109"/>
    </row>
    <row r="60" spans="1:21" ht="15.75" x14ac:dyDescent="0.25">
      <c r="A60" s="105">
        <v>150</v>
      </c>
      <c r="B60" s="75" t="s">
        <v>93</v>
      </c>
      <c r="C60" s="75" t="s">
        <v>26</v>
      </c>
      <c r="D60" s="117"/>
      <c r="E60" s="130"/>
      <c r="F60" s="87">
        <f t="shared" si="0"/>
        <v>0</v>
      </c>
      <c r="G60" s="131">
        <f>[1]BUDGET!F405</f>
        <v>0</v>
      </c>
      <c r="H60" s="131">
        <f>[1]BUDGET!G405</f>
        <v>0</v>
      </c>
      <c r="I60" s="131">
        <f>[1]BUDGET!H405</f>
        <v>0</v>
      </c>
      <c r="J60" s="109"/>
      <c r="K60" s="109"/>
      <c r="L60" s="109"/>
      <c r="M60" s="109"/>
      <c r="N60" s="109"/>
      <c r="O60" s="109"/>
      <c r="P60" s="109"/>
      <c r="Q60" s="5"/>
      <c r="R60" s="5"/>
      <c r="S60" s="1"/>
      <c r="T60" s="109"/>
      <c r="U60" s="109"/>
    </row>
    <row r="61" spans="1:21" ht="15.75" hidden="1" x14ac:dyDescent="0.25">
      <c r="A61" s="105">
        <v>160</v>
      </c>
      <c r="B61" s="132"/>
      <c r="C61" s="119"/>
      <c r="D61" s="117"/>
      <c r="E61" s="130"/>
      <c r="F61" s="87">
        <f t="shared" si="0"/>
        <v>0</v>
      </c>
      <c r="G61" s="131"/>
      <c r="H61" s="131"/>
      <c r="I61" s="131"/>
      <c r="J61" s="109"/>
      <c r="K61" s="109"/>
      <c r="L61" s="109"/>
      <c r="M61" s="109"/>
      <c r="N61" s="109"/>
      <c r="O61" s="109"/>
      <c r="P61" s="109"/>
      <c r="Q61" s="5"/>
      <c r="R61" s="5"/>
      <c r="S61" s="1"/>
      <c r="T61" s="109"/>
      <c r="U61" s="109"/>
    </row>
    <row r="62" spans="1:21" ht="16.5" thickBot="1" x14ac:dyDescent="0.3">
      <c r="A62" s="122">
        <v>162</v>
      </c>
      <c r="B62" s="133" t="s">
        <v>94</v>
      </c>
      <c r="C62" s="134" t="s">
        <v>95</v>
      </c>
      <c r="D62" s="135"/>
      <c r="E62" s="136"/>
      <c r="F62" s="94">
        <f t="shared" si="0"/>
        <v>0</v>
      </c>
      <c r="G62" s="137">
        <f>[1]BUDGET!F412</f>
        <v>0</v>
      </c>
      <c r="H62" s="137">
        <f>[1]BUDGET!G412</f>
        <v>0</v>
      </c>
      <c r="I62" s="137">
        <f>[1]BUDGET!H412</f>
        <v>0</v>
      </c>
      <c r="J62" s="109"/>
      <c r="K62" s="109"/>
      <c r="L62" s="109"/>
      <c r="M62" s="109"/>
      <c r="N62" s="109"/>
      <c r="O62" s="109"/>
      <c r="P62" s="109"/>
      <c r="Q62" s="5"/>
      <c r="R62" s="5"/>
      <c r="S62" s="1"/>
      <c r="T62" s="109"/>
      <c r="U62" s="109"/>
    </row>
    <row r="63" spans="1:21" ht="18.75" thickBot="1" x14ac:dyDescent="0.3">
      <c r="A63" s="105">
        <v>165</v>
      </c>
      <c r="B63" s="127" t="s">
        <v>96</v>
      </c>
      <c r="C63" s="97" t="s">
        <v>97</v>
      </c>
      <c r="D63" s="121"/>
      <c r="E63" s="102"/>
      <c r="F63" s="100">
        <f t="shared" si="0"/>
        <v>0</v>
      </c>
      <c r="G63" s="103">
        <f>+[1]BUDGET!F249</f>
        <v>0</v>
      </c>
      <c r="H63" s="103">
        <f>+[1]BUDGET!G249</f>
        <v>0</v>
      </c>
      <c r="I63" s="103">
        <f>+[1]BUDGET!H249</f>
        <v>0</v>
      </c>
      <c r="J63" s="109"/>
      <c r="K63" s="109"/>
      <c r="L63" s="109"/>
      <c r="M63" s="109"/>
      <c r="N63" s="109"/>
      <c r="O63" s="109"/>
      <c r="P63" s="109"/>
      <c r="Q63" s="5"/>
      <c r="R63" s="5"/>
      <c r="S63" s="1"/>
      <c r="T63" s="109"/>
      <c r="U63" s="109"/>
    </row>
    <row r="64" spans="1:21" ht="18.75" thickBot="1" x14ac:dyDescent="0.3">
      <c r="A64" s="105">
        <v>175</v>
      </c>
      <c r="B64" s="64" t="s">
        <v>98</v>
      </c>
      <c r="C64" s="107"/>
      <c r="D64" s="129"/>
      <c r="E64" s="67"/>
      <c r="F64" s="138">
        <f>+F22-F38+F56+F63</f>
        <v>-19783307</v>
      </c>
      <c r="G64" s="138">
        <f>+G22-G38+G56+G63</f>
        <v>-5209292</v>
      </c>
      <c r="H64" s="138">
        <f>+H22-H38+H56+H63</f>
        <v>-13490983</v>
      </c>
      <c r="I64" s="138">
        <f>+I22-I38+I56+I63</f>
        <v>-1083032</v>
      </c>
      <c r="J64" s="109"/>
      <c r="K64" s="109"/>
      <c r="L64" s="109"/>
      <c r="M64" s="109"/>
      <c r="N64" s="109"/>
      <c r="O64" s="109"/>
      <c r="P64" s="109"/>
      <c r="Q64" s="5"/>
      <c r="R64" s="5"/>
      <c r="S64" s="1"/>
      <c r="T64" s="109"/>
      <c r="U64" s="109"/>
    </row>
    <row r="65" spans="1:21" ht="15.75" x14ac:dyDescent="0.25">
      <c r="A65" s="105">
        <v>180</v>
      </c>
      <c r="B65" s="119" t="s">
        <v>99</v>
      </c>
      <c r="C65" s="139"/>
      <c r="D65" s="140"/>
      <c r="E65" s="141"/>
      <c r="F65" s="142" t="str">
        <f>IF(ROUND(F64,0)+ROUND(F66,0)=0,"OK","Неправилен")</f>
        <v>OK</v>
      </c>
      <c r="G65" s="142"/>
      <c r="H65" s="142"/>
      <c r="I65" s="142"/>
      <c r="J65" s="109"/>
      <c r="K65" s="109"/>
      <c r="L65" s="109"/>
      <c r="M65" s="109"/>
      <c r="N65" s="109"/>
      <c r="O65" s="109"/>
      <c r="P65" s="109"/>
      <c r="Q65" s="5"/>
      <c r="R65" s="5"/>
      <c r="S65" s="1"/>
      <c r="T65" s="109"/>
      <c r="U65" s="109"/>
    </row>
    <row r="66" spans="1:21" ht="18.75" thickBot="1" x14ac:dyDescent="0.3">
      <c r="A66" s="105">
        <v>185</v>
      </c>
      <c r="B66" s="64" t="s">
        <v>100</v>
      </c>
      <c r="C66" s="107" t="s">
        <v>101</v>
      </c>
      <c r="D66" s="129"/>
      <c r="E66" s="143"/>
      <c r="F66" s="96">
        <f t="shared" si="0"/>
        <v>19783307</v>
      </c>
      <c r="G66" s="144">
        <f>SUM(+G68+G76+G77+G84+G85+G86+G89+G90+G91+G92+G93+G94+G95)</f>
        <v>5209292</v>
      </c>
      <c r="H66" s="144">
        <f>SUM(+H68+H76+H77+H84+H85+H86+H89+H90+H91+H92+H93+H94+H95)</f>
        <v>14574015</v>
      </c>
      <c r="I66" s="144">
        <f>SUM(+I68+I76+I77+I84+I85+I86+I89+I90+I91+I92+I93+I94+I95)</f>
        <v>0</v>
      </c>
      <c r="J66" s="109"/>
      <c r="K66" s="109"/>
      <c r="L66" s="109"/>
      <c r="M66" s="109"/>
      <c r="N66" s="109"/>
      <c r="O66" s="109"/>
      <c r="P66" s="109"/>
      <c r="Q66" s="5"/>
      <c r="R66" s="5"/>
      <c r="S66" s="1"/>
      <c r="T66" s="109"/>
      <c r="U66" s="109"/>
    </row>
    <row r="67" spans="1:21" ht="15.75" x14ac:dyDescent="0.25">
      <c r="A67" s="105">
        <v>190</v>
      </c>
      <c r="B67" s="145"/>
      <c r="C67" s="145"/>
      <c r="D67" s="146"/>
      <c r="E67" s="147"/>
      <c r="F67" s="148">
        <f t="shared" si="0"/>
        <v>0</v>
      </c>
      <c r="G67" s="149"/>
      <c r="H67" s="149"/>
      <c r="I67" s="149"/>
      <c r="J67" s="109"/>
      <c r="K67" s="109"/>
      <c r="L67" s="109"/>
      <c r="M67" s="109"/>
      <c r="N67" s="109"/>
      <c r="O67" s="109"/>
      <c r="P67" s="109"/>
      <c r="Q67" s="5"/>
      <c r="R67" s="5"/>
      <c r="S67" s="1"/>
      <c r="T67" s="109"/>
      <c r="U67" s="109"/>
    </row>
    <row r="68" spans="1:21" ht="15.75" x14ac:dyDescent="0.25">
      <c r="A68" s="105">
        <v>195</v>
      </c>
      <c r="B68" s="116" t="s">
        <v>102</v>
      </c>
      <c r="C68" s="75" t="s">
        <v>103</v>
      </c>
      <c r="D68" s="117"/>
      <c r="E68" s="130"/>
      <c r="F68" s="87">
        <f t="shared" si="0"/>
        <v>0</v>
      </c>
      <c r="G68" s="131">
        <f>SUM(G69:G75)</f>
        <v>0</v>
      </c>
      <c r="H68" s="131">
        <f>SUM(H69:H75)</f>
        <v>0</v>
      </c>
      <c r="I68" s="131">
        <f>SUM(I69:I75)</f>
        <v>0</v>
      </c>
      <c r="J68" s="109"/>
      <c r="K68" s="109"/>
      <c r="L68" s="109"/>
      <c r="M68" s="109"/>
      <c r="N68" s="109"/>
      <c r="O68" s="109"/>
      <c r="P68" s="109"/>
      <c r="Q68" s="5"/>
      <c r="R68" s="5"/>
      <c r="S68" s="1"/>
      <c r="T68" s="109"/>
      <c r="U68" s="109"/>
    </row>
    <row r="69" spans="1:21" ht="15.75" x14ac:dyDescent="0.25">
      <c r="A69" s="105">
        <v>200</v>
      </c>
      <c r="B69" s="75" t="s">
        <v>104</v>
      </c>
      <c r="C69" s="75" t="s">
        <v>105</v>
      </c>
      <c r="D69" s="118"/>
      <c r="E69" s="130"/>
      <c r="F69" s="87">
        <f t="shared" si="0"/>
        <v>0</v>
      </c>
      <c r="G69" s="131">
        <f>+[1]BUDGET!F482+[1]BUDGET!F483+[1]BUDGET!F486+[1]BUDGET!F487+[1]BUDGET!F490+[1]BUDGET!F491+[1]BUDGET!F495</f>
        <v>0</v>
      </c>
      <c r="H69" s="131">
        <f>+[1]BUDGET!G482+[1]BUDGET!G483+[1]BUDGET!G486+[1]BUDGET!G487+[1]BUDGET!G490+[1]BUDGET!G491+[1]BUDGET!G495</f>
        <v>0</v>
      </c>
      <c r="I69" s="131">
        <f>+[1]BUDGET!H482+[1]BUDGET!H483+[1]BUDGET!H486+[1]BUDGET!H487+[1]BUDGET!H490+[1]BUDGET!H491+[1]BUDGET!H495</f>
        <v>0</v>
      </c>
      <c r="J69" s="109"/>
      <c r="K69" s="109"/>
      <c r="L69" s="109"/>
      <c r="M69" s="109"/>
      <c r="N69" s="109"/>
      <c r="O69" s="109"/>
      <c r="P69" s="109"/>
      <c r="Q69" s="5"/>
      <c r="R69" s="5"/>
      <c r="S69" s="1"/>
      <c r="T69" s="109"/>
      <c r="U69" s="109"/>
    </row>
    <row r="70" spans="1:21" ht="15.75" x14ac:dyDescent="0.25">
      <c r="A70" s="105">
        <v>205</v>
      </c>
      <c r="B70" s="75" t="s">
        <v>106</v>
      </c>
      <c r="C70" s="75" t="s">
        <v>107</v>
      </c>
      <c r="D70" s="118"/>
      <c r="E70" s="130"/>
      <c r="F70" s="87">
        <f t="shared" si="0"/>
        <v>0</v>
      </c>
      <c r="G70" s="131">
        <f>+[1]BUDGET!F484+[1]BUDGET!F485+[1]BUDGET!F488+[1]BUDGET!F489+[1]BUDGET!F492+[1]BUDGET!F493+[1]BUDGET!F494+[1]BUDGET!F496</f>
        <v>0</v>
      </c>
      <c r="H70" s="131">
        <f>+[1]BUDGET!G484+[1]BUDGET!G485+[1]BUDGET!G488+[1]BUDGET!G489+[1]BUDGET!G492+[1]BUDGET!G493+[1]BUDGET!G494+[1]BUDGET!G496</f>
        <v>0</v>
      </c>
      <c r="I70" s="131">
        <f>+[1]BUDGET!H484+[1]BUDGET!H485+[1]BUDGET!H488+[1]BUDGET!H489+[1]BUDGET!H492+[1]BUDGET!H493+[1]BUDGET!H494+[1]BUDGET!H496</f>
        <v>0</v>
      </c>
      <c r="J70" s="109"/>
      <c r="K70" s="109"/>
      <c r="L70" s="109"/>
      <c r="M70" s="109"/>
      <c r="N70" s="109"/>
      <c r="O70" s="109"/>
      <c r="P70" s="109"/>
      <c r="Q70" s="5"/>
      <c r="R70" s="5"/>
      <c r="S70" s="1"/>
      <c r="T70" s="109"/>
      <c r="U70" s="109"/>
    </row>
    <row r="71" spans="1:21" ht="15.75" x14ac:dyDescent="0.25">
      <c r="A71" s="105">
        <v>210</v>
      </c>
      <c r="B71" s="75" t="s">
        <v>108</v>
      </c>
      <c r="C71" s="75" t="s">
        <v>109</v>
      </c>
      <c r="D71" s="118"/>
      <c r="E71" s="130"/>
      <c r="F71" s="87">
        <f t="shared" si="0"/>
        <v>0</v>
      </c>
      <c r="G71" s="131">
        <f>+[1]BUDGET!F497</f>
        <v>0</v>
      </c>
      <c r="H71" s="131">
        <f>+[1]BUDGET!G497</f>
        <v>0</v>
      </c>
      <c r="I71" s="131">
        <f>+[1]BUDGET!H497</f>
        <v>0</v>
      </c>
      <c r="J71" s="109"/>
      <c r="K71" s="109"/>
      <c r="L71" s="109"/>
      <c r="M71" s="109"/>
      <c r="N71" s="109"/>
      <c r="O71" s="109"/>
      <c r="P71" s="109"/>
      <c r="Q71" s="5"/>
      <c r="R71" s="5"/>
      <c r="S71" s="1"/>
      <c r="T71" s="109"/>
      <c r="U71" s="109"/>
    </row>
    <row r="72" spans="1:21" ht="15.75" x14ac:dyDescent="0.25">
      <c r="A72" s="105">
        <v>215</v>
      </c>
      <c r="B72" s="75" t="s">
        <v>110</v>
      </c>
      <c r="C72" s="75" t="s">
        <v>111</v>
      </c>
      <c r="D72" s="118"/>
      <c r="E72" s="130"/>
      <c r="F72" s="87">
        <f t="shared" si="0"/>
        <v>0</v>
      </c>
      <c r="G72" s="131">
        <f>+[1]BUDGET!F502</f>
        <v>0</v>
      </c>
      <c r="H72" s="131">
        <f>+[1]BUDGET!G502</f>
        <v>0</v>
      </c>
      <c r="I72" s="131">
        <f>+[1]BUDGET!H502</f>
        <v>0</v>
      </c>
      <c r="J72" s="109"/>
      <c r="K72" s="109"/>
      <c r="L72" s="109"/>
      <c r="M72" s="109"/>
      <c r="N72" s="109"/>
      <c r="O72" s="109"/>
      <c r="P72" s="109"/>
      <c r="Q72" s="5"/>
      <c r="R72" s="5"/>
      <c r="S72" s="1"/>
      <c r="T72" s="109"/>
      <c r="U72" s="109"/>
    </row>
    <row r="73" spans="1:21" ht="15.75" x14ac:dyDescent="0.25">
      <c r="A73" s="105">
        <v>220</v>
      </c>
      <c r="B73" s="75" t="s">
        <v>112</v>
      </c>
      <c r="C73" s="75" t="s">
        <v>113</v>
      </c>
      <c r="D73" s="118"/>
      <c r="E73" s="130"/>
      <c r="F73" s="87">
        <f t="shared" si="0"/>
        <v>0</v>
      </c>
      <c r="G73" s="131">
        <f>+[1]BUDGET!F542</f>
        <v>0</v>
      </c>
      <c r="H73" s="131">
        <f>+[1]BUDGET!G542</f>
        <v>0</v>
      </c>
      <c r="I73" s="131">
        <f>+[1]BUDGET!H542</f>
        <v>0</v>
      </c>
      <c r="J73" s="109"/>
      <c r="K73" s="109"/>
      <c r="L73" s="109"/>
      <c r="M73" s="109"/>
      <c r="N73" s="109"/>
      <c r="O73" s="109"/>
      <c r="P73" s="109"/>
      <c r="Q73" s="5"/>
      <c r="R73" s="5"/>
      <c r="S73" s="1"/>
      <c r="T73" s="109"/>
      <c r="U73" s="109"/>
    </row>
    <row r="74" spans="1:21" ht="15.75" x14ac:dyDescent="0.25">
      <c r="A74" s="105">
        <v>230</v>
      </c>
      <c r="B74" s="150" t="s">
        <v>114</v>
      </c>
      <c r="C74" s="150" t="s">
        <v>115</v>
      </c>
      <c r="D74" s="151"/>
      <c r="E74" s="130"/>
      <c r="F74" s="87">
        <f t="shared" si="0"/>
        <v>0</v>
      </c>
      <c r="G74" s="131">
        <f>+[1]BUDGET!F581+[1]BUDGET!F582</f>
        <v>0</v>
      </c>
      <c r="H74" s="131">
        <f>+[1]BUDGET!G581+[1]BUDGET!G582</f>
        <v>0</v>
      </c>
      <c r="I74" s="131">
        <f>+[1]BUDGET!H581+[1]BUDGET!H582</f>
        <v>0</v>
      </c>
      <c r="J74" s="109"/>
      <c r="K74" s="109"/>
      <c r="L74" s="109"/>
      <c r="M74" s="109"/>
      <c r="N74" s="109"/>
      <c r="O74" s="109"/>
      <c r="P74" s="109"/>
      <c r="Q74" s="5"/>
      <c r="R74" s="5"/>
      <c r="S74" s="1"/>
      <c r="T74" s="109"/>
      <c r="U74" s="109"/>
    </row>
    <row r="75" spans="1:21" ht="15.75" x14ac:dyDescent="0.25">
      <c r="A75" s="105">
        <v>235</v>
      </c>
      <c r="B75" s="150" t="s">
        <v>116</v>
      </c>
      <c r="C75" s="150" t="s">
        <v>117</v>
      </c>
      <c r="D75" s="151"/>
      <c r="E75" s="130"/>
      <c r="F75" s="87">
        <f t="shared" si="0"/>
        <v>0</v>
      </c>
      <c r="G75" s="131">
        <f>+[1]BUDGET!F583+[1]BUDGET!F584+[1]BUDGET!F585</f>
        <v>0</v>
      </c>
      <c r="H75" s="131">
        <f>+[1]BUDGET!G583+[1]BUDGET!G584+[1]BUDGET!G585</f>
        <v>0</v>
      </c>
      <c r="I75" s="131">
        <f>+[1]BUDGET!H583+[1]BUDGET!H584+[1]BUDGET!H585</f>
        <v>0</v>
      </c>
      <c r="J75" s="109"/>
      <c r="K75" s="109"/>
      <c r="L75" s="109"/>
      <c r="M75" s="109"/>
      <c r="N75" s="109"/>
      <c r="O75" s="109"/>
      <c r="P75" s="109"/>
      <c r="Q75" s="5"/>
      <c r="R75" s="5"/>
      <c r="S75" s="1"/>
      <c r="T75" s="109"/>
      <c r="U75" s="109"/>
    </row>
    <row r="76" spans="1:21" ht="15.75" x14ac:dyDescent="0.25">
      <c r="A76" s="105">
        <v>240</v>
      </c>
      <c r="B76" s="133" t="s">
        <v>118</v>
      </c>
      <c r="C76" s="134" t="s">
        <v>119</v>
      </c>
      <c r="D76" s="124"/>
      <c r="E76" s="130"/>
      <c r="F76" s="87">
        <f t="shared" si="0"/>
        <v>0</v>
      </c>
      <c r="G76" s="131">
        <f>[1]BUDGET!F461</f>
        <v>0</v>
      </c>
      <c r="H76" s="131">
        <f>[1]BUDGET!G461</f>
        <v>0</v>
      </c>
      <c r="I76" s="131">
        <f>[1]BUDGET!H461</f>
        <v>0</v>
      </c>
      <c r="J76" s="109"/>
      <c r="K76" s="109"/>
      <c r="L76" s="109"/>
      <c r="M76" s="109"/>
      <c r="N76" s="109"/>
      <c r="O76" s="109"/>
      <c r="P76" s="109"/>
      <c r="Q76" s="5"/>
      <c r="R76" s="5"/>
      <c r="S76" s="1"/>
      <c r="T76" s="109"/>
      <c r="U76" s="109"/>
    </row>
    <row r="77" spans="1:21" ht="15.75" x14ac:dyDescent="0.25">
      <c r="A77" s="105">
        <v>245</v>
      </c>
      <c r="B77" s="116" t="s">
        <v>120</v>
      </c>
      <c r="C77" s="75" t="s">
        <v>121</v>
      </c>
      <c r="D77" s="117"/>
      <c r="E77" s="130"/>
      <c r="F77" s="87">
        <f t="shared" si="0"/>
        <v>0</v>
      </c>
      <c r="G77" s="131">
        <f>SUM(G78:G83)</f>
        <v>0</v>
      </c>
      <c r="H77" s="131">
        <f>SUM(H78:H83)</f>
        <v>0</v>
      </c>
      <c r="I77" s="131">
        <f>SUM(I78:I83)</f>
        <v>0</v>
      </c>
      <c r="J77" s="109"/>
      <c r="K77" s="109"/>
      <c r="L77" s="109"/>
      <c r="M77" s="109"/>
      <c r="N77" s="109"/>
      <c r="O77" s="109"/>
      <c r="P77" s="109"/>
      <c r="Q77" s="5"/>
      <c r="R77" s="5"/>
      <c r="S77" s="1"/>
      <c r="T77" s="109"/>
      <c r="U77" s="109"/>
    </row>
    <row r="78" spans="1:21" ht="15.75" x14ac:dyDescent="0.25">
      <c r="A78" s="105">
        <v>250</v>
      </c>
      <c r="B78" s="75" t="s">
        <v>122</v>
      </c>
      <c r="C78" s="75" t="s">
        <v>123</v>
      </c>
      <c r="D78" s="118"/>
      <c r="E78" s="130"/>
      <c r="F78" s="87">
        <f t="shared" si="0"/>
        <v>0</v>
      </c>
      <c r="G78" s="131">
        <f>+[1]BUDGET!F466+[1]BUDGET!F469</f>
        <v>0</v>
      </c>
      <c r="H78" s="131">
        <f>+[1]BUDGET!G466+[1]BUDGET!G469</f>
        <v>0</v>
      </c>
      <c r="I78" s="131">
        <f>+[1]BUDGET!H466+[1]BUDGET!H469</f>
        <v>0</v>
      </c>
      <c r="J78" s="109"/>
      <c r="K78" s="109"/>
      <c r="L78" s="109"/>
      <c r="M78" s="109"/>
      <c r="N78" s="109"/>
      <c r="O78" s="109"/>
      <c r="P78" s="109"/>
      <c r="Q78" s="5"/>
      <c r="R78" s="5"/>
      <c r="S78" s="1"/>
      <c r="T78" s="109"/>
      <c r="U78" s="109"/>
    </row>
    <row r="79" spans="1:21" ht="15.75" x14ac:dyDescent="0.25">
      <c r="A79" s="105">
        <v>260</v>
      </c>
      <c r="B79" s="75" t="s">
        <v>124</v>
      </c>
      <c r="C79" s="75" t="s">
        <v>125</v>
      </c>
      <c r="D79" s="118"/>
      <c r="E79" s="130"/>
      <c r="F79" s="87">
        <f t="shared" si="0"/>
        <v>0</v>
      </c>
      <c r="G79" s="131">
        <f>+[1]BUDGET!F467+[1]BUDGET!F470</f>
        <v>0</v>
      </c>
      <c r="H79" s="131">
        <f>+[1]BUDGET!G467+[1]BUDGET!G470</f>
        <v>0</v>
      </c>
      <c r="I79" s="131">
        <f>+[1]BUDGET!H467+[1]BUDGET!H470</f>
        <v>0</v>
      </c>
      <c r="J79" s="109"/>
      <c r="K79" s="109"/>
      <c r="L79" s="109"/>
      <c r="M79" s="109"/>
      <c r="N79" s="109"/>
      <c r="O79" s="109"/>
      <c r="P79" s="109"/>
      <c r="Q79" s="5"/>
      <c r="R79" s="5"/>
      <c r="S79" s="1"/>
      <c r="T79" s="109"/>
      <c r="U79" s="109"/>
    </row>
    <row r="80" spans="1:21" ht="15.75" x14ac:dyDescent="0.25">
      <c r="A80" s="105">
        <v>265</v>
      </c>
      <c r="B80" s="75" t="s">
        <v>126</v>
      </c>
      <c r="C80" s="75" t="s">
        <v>127</v>
      </c>
      <c r="D80" s="118"/>
      <c r="E80" s="130"/>
      <c r="F80" s="87">
        <f t="shared" si="0"/>
        <v>0</v>
      </c>
      <c r="G80" s="131">
        <f>[1]BUDGET!F471</f>
        <v>0</v>
      </c>
      <c r="H80" s="131">
        <f>[1]BUDGET!G471</f>
        <v>0</v>
      </c>
      <c r="I80" s="131">
        <f>[1]BUDGET!H471</f>
        <v>0</v>
      </c>
      <c r="J80" s="109"/>
      <c r="K80" s="109"/>
      <c r="L80" s="109"/>
      <c r="M80" s="109"/>
      <c r="N80" s="109"/>
      <c r="O80" s="109"/>
      <c r="P80" s="109"/>
      <c r="Q80" s="5"/>
      <c r="R80" s="5"/>
      <c r="S80" s="1"/>
      <c r="T80" s="109"/>
      <c r="U80" s="109"/>
    </row>
    <row r="81" spans="1:21" ht="15.75" hidden="1" x14ac:dyDescent="0.25">
      <c r="A81" s="105"/>
      <c r="B81" s="75"/>
      <c r="C81" s="75"/>
      <c r="D81" s="118"/>
      <c r="E81" s="130"/>
      <c r="F81" s="87">
        <f t="shared" si="0"/>
        <v>0</v>
      </c>
      <c r="G81" s="131"/>
      <c r="H81" s="131"/>
      <c r="I81" s="131"/>
      <c r="J81" s="109"/>
      <c r="K81" s="109"/>
      <c r="L81" s="109"/>
      <c r="M81" s="109"/>
      <c r="N81" s="109"/>
      <c r="O81" s="109"/>
      <c r="P81" s="109"/>
      <c r="Q81" s="5"/>
      <c r="R81" s="5"/>
      <c r="S81" s="1"/>
      <c r="T81" s="109"/>
      <c r="U81" s="109"/>
    </row>
    <row r="82" spans="1:21" ht="15.75" x14ac:dyDescent="0.25">
      <c r="A82" s="105">
        <v>270</v>
      </c>
      <c r="B82" s="75" t="s">
        <v>128</v>
      </c>
      <c r="C82" s="75" t="s">
        <v>129</v>
      </c>
      <c r="D82" s="118"/>
      <c r="E82" s="130"/>
      <c r="F82" s="87">
        <f t="shared" si="0"/>
        <v>0</v>
      </c>
      <c r="G82" s="131">
        <f>+[1]BUDGET!F479</f>
        <v>0</v>
      </c>
      <c r="H82" s="131">
        <f>+[1]BUDGET!G479</f>
        <v>0</v>
      </c>
      <c r="I82" s="131">
        <f>+[1]BUDGET!H479</f>
        <v>0</v>
      </c>
      <c r="J82" s="109"/>
      <c r="K82" s="109"/>
      <c r="L82" s="109"/>
      <c r="M82" s="109"/>
      <c r="N82" s="109"/>
      <c r="O82" s="109"/>
      <c r="P82" s="109"/>
      <c r="Q82" s="5"/>
      <c r="R82" s="5"/>
      <c r="S82" s="1"/>
      <c r="T82" s="109"/>
      <c r="U82" s="109"/>
    </row>
    <row r="83" spans="1:21" ht="15.75" x14ac:dyDescent="0.25">
      <c r="A83" s="105">
        <v>275</v>
      </c>
      <c r="B83" s="75" t="s">
        <v>130</v>
      </c>
      <c r="C83" s="75" t="s">
        <v>131</v>
      </c>
      <c r="D83" s="118"/>
      <c r="E83" s="130"/>
      <c r="F83" s="87">
        <f t="shared" si="0"/>
        <v>0</v>
      </c>
      <c r="G83" s="131">
        <f>+[1]BUDGET!F480</f>
        <v>0</v>
      </c>
      <c r="H83" s="131">
        <f>+[1]BUDGET!G480</f>
        <v>0</v>
      </c>
      <c r="I83" s="131">
        <f>+[1]BUDGET!H480</f>
        <v>0</v>
      </c>
      <c r="J83" s="109"/>
      <c r="K83" s="109"/>
      <c r="L83" s="109"/>
      <c r="M83" s="109"/>
      <c r="N83" s="109"/>
      <c r="O83" s="109"/>
      <c r="P83" s="109"/>
      <c r="Q83" s="5"/>
      <c r="R83" s="5"/>
      <c r="S83" s="1"/>
      <c r="T83" s="109"/>
      <c r="U83" s="109"/>
    </row>
    <row r="84" spans="1:21" ht="15.75" x14ac:dyDescent="0.25">
      <c r="A84" s="105">
        <v>280</v>
      </c>
      <c r="B84" s="116" t="s">
        <v>132</v>
      </c>
      <c r="C84" s="75" t="s">
        <v>133</v>
      </c>
      <c r="D84" s="117"/>
      <c r="E84" s="130"/>
      <c r="F84" s="87">
        <f t="shared" si="0"/>
        <v>0</v>
      </c>
      <c r="G84" s="131">
        <f>[1]BUDGET!F535</f>
        <v>0</v>
      </c>
      <c r="H84" s="131">
        <f>[1]BUDGET!G535</f>
        <v>0</v>
      </c>
      <c r="I84" s="131">
        <f>[1]BUDGET!H535</f>
        <v>0</v>
      </c>
      <c r="J84" s="109"/>
      <c r="K84" s="109"/>
      <c r="L84" s="109"/>
      <c r="M84" s="109"/>
      <c r="N84" s="109"/>
      <c r="O84" s="109"/>
      <c r="P84" s="109"/>
      <c r="Q84" s="5"/>
      <c r="R84" s="5"/>
      <c r="S84" s="1"/>
      <c r="T84" s="109"/>
      <c r="U84" s="109"/>
    </row>
    <row r="85" spans="1:21" ht="15.75" x14ac:dyDescent="0.25">
      <c r="A85" s="105">
        <v>285</v>
      </c>
      <c r="B85" s="116" t="s">
        <v>134</v>
      </c>
      <c r="C85" s="75" t="s">
        <v>135</v>
      </c>
      <c r="D85" s="117"/>
      <c r="E85" s="130"/>
      <c r="F85" s="87">
        <f t="shared" si="0"/>
        <v>0</v>
      </c>
      <c r="G85" s="131">
        <f>[1]BUDGET!F536</f>
        <v>0</v>
      </c>
      <c r="H85" s="131">
        <f>[1]BUDGET!G536</f>
        <v>0</v>
      </c>
      <c r="I85" s="131">
        <f>[1]BUDGET!H536</f>
        <v>0</v>
      </c>
      <c r="J85" s="109"/>
      <c r="K85" s="109"/>
      <c r="L85" s="109"/>
      <c r="M85" s="109"/>
      <c r="N85" s="109"/>
      <c r="O85" s="109"/>
      <c r="P85" s="109"/>
      <c r="Q85" s="5"/>
      <c r="R85" s="5"/>
      <c r="S85" s="1"/>
      <c r="T85" s="109"/>
      <c r="U85" s="109"/>
    </row>
    <row r="86" spans="1:21" ht="15.75" x14ac:dyDescent="0.25">
      <c r="A86" s="105">
        <v>290</v>
      </c>
      <c r="B86" s="116" t="s">
        <v>136</v>
      </c>
      <c r="C86" s="75" t="s">
        <v>137</v>
      </c>
      <c r="D86" s="117"/>
      <c r="E86" s="130"/>
      <c r="F86" s="87">
        <f t="shared" ref="F86:F96" si="1">+G86+H86+I86</f>
        <v>2120054</v>
      </c>
      <c r="G86" s="131">
        <f>+G87+G88</f>
        <v>-344296</v>
      </c>
      <c r="H86" s="131">
        <f>+H87+H88</f>
        <v>2464350</v>
      </c>
      <c r="I86" s="131">
        <f>+I87+I88</f>
        <v>0</v>
      </c>
      <c r="J86" s="109"/>
      <c r="K86" s="109"/>
      <c r="L86" s="109"/>
      <c r="M86" s="109"/>
      <c r="N86" s="109"/>
      <c r="O86" s="109"/>
      <c r="P86" s="109"/>
      <c r="Q86" s="5"/>
      <c r="R86" s="5"/>
      <c r="S86" s="1"/>
      <c r="T86" s="109"/>
      <c r="U86" s="109"/>
    </row>
    <row r="87" spans="1:21" ht="15.75" x14ac:dyDescent="0.25">
      <c r="A87" s="105">
        <v>295</v>
      </c>
      <c r="B87" s="75" t="s">
        <v>138</v>
      </c>
      <c r="C87" s="75" t="s">
        <v>139</v>
      </c>
      <c r="D87" s="117"/>
      <c r="E87" s="130"/>
      <c r="F87" s="87">
        <f t="shared" si="1"/>
        <v>0</v>
      </c>
      <c r="G87" s="131">
        <f>+[1]BUDGET!F503+[1]BUDGET!F512+[1]BUDGET!F516+[1]BUDGET!F543</f>
        <v>0</v>
      </c>
      <c r="H87" s="131">
        <f>+[1]BUDGET!G503+[1]BUDGET!G512+[1]BUDGET!G516+[1]BUDGET!G543</f>
        <v>0</v>
      </c>
      <c r="I87" s="131">
        <f>+[1]BUDGET!H503+[1]BUDGET!H512+[1]BUDGET!H516+[1]BUDGET!H543</f>
        <v>0</v>
      </c>
      <c r="J87" s="109"/>
      <c r="K87" s="109"/>
      <c r="L87" s="109"/>
      <c r="M87" s="109"/>
      <c r="N87" s="109"/>
      <c r="O87" s="109"/>
      <c r="P87" s="109"/>
      <c r="Q87" s="5"/>
      <c r="R87" s="5"/>
      <c r="S87" s="1"/>
      <c r="T87" s="109"/>
      <c r="U87" s="109"/>
    </row>
    <row r="88" spans="1:21" ht="15.75" x14ac:dyDescent="0.25">
      <c r="A88" s="105">
        <v>300</v>
      </c>
      <c r="B88" s="75" t="s">
        <v>140</v>
      </c>
      <c r="C88" s="75" t="s">
        <v>141</v>
      </c>
      <c r="D88" s="152"/>
      <c r="E88" s="130"/>
      <c r="F88" s="87">
        <f t="shared" si="1"/>
        <v>2120054</v>
      </c>
      <c r="G88" s="131">
        <f>+[1]BUDGET!F521+[1]BUDGET!F524+[1]BUDGET!F544</f>
        <v>-344296</v>
      </c>
      <c r="H88" s="131">
        <f>+[1]BUDGET!G521+[1]BUDGET!G524+[1]BUDGET!G544</f>
        <v>2464350</v>
      </c>
      <c r="I88" s="131">
        <f>+[1]BUDGET!H521+[1]BUDGET!H524+[1]BUDGET!H544</f>
        <v>0</v>
      </c>
      <c r="J88" s="109"/>
      <c r="K88" s="109"/>
      <c r="L88" s="109"/>
      <c r="M88" s="109"/>
      <c r="N88" s="109"/>
      <c r="O88" s="109"/>
      <c r="P88" s="109"/>
      <c r="Q88" s="5"/>
      <c r="R88" s="5"/>
      <c r="S88" s="1"/>
      <c r="T88" s="109"/>
      <c r="U88" s="109"/>
    </row>
    <row r="89" spans="1:21" ht="16.5" thickBot="1" x14ac:dyDescent="0.3">
      <c r="A89" s="105">
        <v>310</v>
      </c>
      <c r="B89" s="153" t="s">
        <v>142</v>
      </c>
      <c r="C89" s="123" t="s">
        <v>143</v>
      </c>
      <c r="D89" s="154"/>
      <c r="E89" s="155"/>
      <c r="F89" s="68">
        <f t="shared" si="1"/>
        <v>0</v>
      </c>
      <c r="G89" s="156">
        <f>[1]BUDGET!F531</f>
        <v>0</v>
      </c>
      <c r="H89" s="156">
        <f>[1]BUDGET!G531</f>
        <v>0</v>
      </c>
      <c r="I89" s="156">
        <f>[1]BUDGET!H531</f>
        <v>0</v>
      </c>
      <c r="J89" s="109"/>
      <c r="K89" s="109"/>
      <c r="L89" s="109"/>
      <c r="M89" s="109"/>
      <c r="N89" s="109"/>
      <c r="O89" s="109"/>
      <c r="P89" s="109"/>
      <c r="Q89" s="5"/>
      <c r="R89" s="5"/>
      <c r="S89" s="1"/>
      <c r="T89" s="109"/>
      <c r="U89" s="109"/>
    </row>
    <row r="90" spans="1:21" ht="16.5" thickBot="1" x14ac:dyDescent="0.3">
      <c r="A90" s="105">
        <v>320</v>
      </c>
      <c r="B90" s="157" t="s">
        <v>144</v>
      </c>
      <c r="C90" s="70" t="s">
        <v>145</v>
      </c>
      <c r="D90" s="158"/>
      <c r="E90" s="159"/>
      <c r="F90" s="68">
        <f t="shared" si="1"/>
        <v>17663253</v>
      </c>
      <c r="G90" s="160">
        <f>+[1]BUDGET!F567+[1]BUDGET!F568+[1]BUDGET!F569+[1]BUDGET!F570+[1]BUDGET!F571+[1]BUDGET!F572</f>
        <v>5553588</v>
      </c>
      <c r="H90" s="160">
        <f>+[1]BUDGET!G567+[1]BUDGET!G568+[1]BUDGET!G569+[1]BUDGET!G570+[1]BUDGET!G571+[1]BUDGET!G572</f>
        <v>12109665</v>
      </c>
      <c r="I90" s="160">
        <f>+[1]BUDGET!H567+[1]BUDGET!H568+[1]BUDGET!H569+[1]BUDGET!H570+[1]BUDGET!H571+[1]BUDGET!H572</f>
        <v>0</v>
      </c>
      <c r="J90" s="109"/>
      <c r="K90" s="109"/>
      <c r="L90" s="109"/>
      <c r="M90" s="109"/>
      <c r="N90" s="109"/>
      <c r="O90" s="109"/>
      <c r="P90" s="109"/>
      <c r="Q90" s="5"/>
      <c r="R90" s="5"/>
      <c r="S90" s="1"/>
      <c r="T90" s="109"/>
      <c r="U90" s="109"/>
    </row>
    <row r="91" spans="1:21" ht="16.5" thickBot="1" x14ac:dyDescent="0.3">
      <c r="A91" s="105">
        <v>330</v>
      </c>
      <c r="B91" s="161" t="s">
        <v>146</v>
      </c>
      <c r="C91" s="161" t="s">
        <v>147</v>
      </c>
      <c r="D91" s="162"/>
      <c r="E91" s="99"/>
      <c r="F91" s="68">
        <f t="shared" si="1"/>
        <v>0</v>
      </c>
      <c r="G91" s="100">
        <f>+[1]BUDGET!F573+[1]BUDGET!F574+[1]BUDGET!F575+[1]BUDGET!F576+[1]BUDGET!F577+[1]BUDGET!F578+[1]BUDGET!F579</f>
        <v>0</v>
      </c>
      <c r="H91" s="100">
        <f>+[1]BUDGET!G573+[1]BUDGET!G574+[1]BUDGET!G575+[1]BUDGET!G576+[1]BUDGET!G577+[1]BUDGET!G578+[1]BUDGET!G579</f>
        <v>0</v>
      </c>
      <c r="I91" s="100">
        <f>+[1]BUDGET!H573+[1]BUDGET!H574+[1]BUDGET!H575+[1]BUDGET!H576+[1]BUDGET!H577+[1]BUDGET!H578+[1]BUDGET!H579</f>
        <v>0</v>
      </c>
      <c r="J91" s="109"/>
      <c r="K91" s="109"/>
      <c r="L91" s="109"/>
      <c r="M91" s="109"/>
      <c r="N91" s="109"/>
      <c r="O91" s="109"/>
      <c r="P91" s="109"/>
      <c r="Q91" s="5"/>
      <c r="R91" s="5"/>
      <c r="S91" s="1"/>
      <c r="T91" s="109"/>
      <c r="U91" s="109"/>
    </row>
    <row r="92" spans="1:21" ht="16.5" thickBot="1" x14ac:dyDescent="0.3">
      <c r="A92" s="105">
        <v>335</v>
      </c>
      <c r="B92" s="80" t="s">
        <v>148</v>
      </c>
      <c r="C92" s="80" t="s">
        <v>149</v>
      </c>
      <c r="D92" s="163"/>
      <c r="E92" s="67"/>
      <c r="F92" s="68">
        <f t="shared" si="1"/>
        <v>0</v>
      </c>
      <c r="G92" s="68">
        <f>+[1]BUDGET!F580</f>
        <v>0</v>
      </c>
      <c r="H92" s="68">
        <f>+[1]BUDGET!G580</f>
        <v>0</v>
      </c>
      <c r="I92" s="68">
        <f>+[1]BUDGET!H580</f>
        <v>0</v>
      </c>
      <c r="J92" s="109"/>
      <c r="K92" s="109"/>
      <c r="L92" s="109"/>
      <c r="M92" s="109"/>
      <c r="N92" s="109"/>
      <c r="O92" s="109"/>
      <c r="P92" s="109"/>
      <c r="Q92" s="5"/>
      <c r="R92" s="5"/>
      <c r="S92" s="1"/>
      <c r="T92" s="109"/>
      <c r="U92" s="109"/>
    </row>
    <row r="93" spans="1:21" ht="16.5" thickBot="1" x14ac:dyDescent="0.3">
      <c r="A93" s="105">
        <v>340</v>
      </c>
      <c r="B93" s="104" t="s">
        <v>150</v>
      </c>
      <c r="C93" s="70" t="s">
        <v>151</v>
      </c>
      <c r="D93" s="81"/>
      <c r="E93" s="67"/>
      <c r="F93" s="68">
        <f t="shared" si="1"/>
        <v>0</v>
      </c>
      <c r="G93" s="68">
        <f>+[1]BUDGET!F587+[1]BUDGET!F588</f>
        <v>0</v>
      </c>
      <c r="H93" s="68">
        <f>+[1]BUDGET!G587+[1]BUDGET!G588</f>
        <v>0</v>
      </c>
      <c r="I93" s="68">
        <f>+[1]BUDGET!H587+[1]BUDGET!H588</f>
        <v>0</v>
      </c>
      <c r="J93" s="109"/>
      <c r="K93" s="109"/>
      <c r="L93" s="109"/>
      <c r="M93" s="109"/>
      <c r="N93" s="109"/>
      <c r="O93" s="109"/>
      <c r="P93" s="109"/>
      <c r="Q93" s="5"/>
      <c r="R93" s="5"/>
      <c r="S93" s="1"/>
      <c r="T93" s="109"/>
      <c r="U93" s="109"/>
    </row>
    <row r="94" spans="1:21" ht="16.5" thickBot="1" x14ac:dyDescent="0.3">
      <c r="A94" s="105">
        <v>345</v>
      </c>
      <c r="B94" s="104" t="s">
        <v>152</v>
      </c>
      <c r="C94" s="161" t="s">
        <v>153</v>
      </c>
      <c r="D94" s="81"/>
      <c r="E94" s="67"/>
      <c r="F94" s="68">
        <f t="shared" si="1"/>
        <v>0</v>
      </c>
      <c r="G94" s="68">
        <f>+[1]BUDGET!F589+[1]BUDGET!F590</f>
        <v>0</v>
      </c>
      <c r="H94" s="68">
        <f>+[1]BUDGET!G589+[1]BUDGET!G590</f>
        <v>0</v>
      </c>
      <c r="I94" s="68">
        <f>+[1]BUDGET!H589+[1]BUDGET!H590</f>
        <v>0</v>
      </c>
      <c r="J94" s="109"/>
      <c r="K94" s="109"/>
      <c r="L94" s="109"/>
      <c r="M94" s="109"/>
      <c r="N94" s="109"/>
      <c r="O94" s="109"/>
      <c r="P94" s="109"/>
      <c r="Q94" s="5"/>
      <c r="R94" s="5"/>
      <c r="S94" s="1"/>
      <c r="T94" s="109"/>
      <c r="U94" s="109"/>
    </row>
    <row r="95" spans="1:21" ht="16.5" thickBot="1" x14ac:dyDescent="0.3">
      <c r="A95" s="105">
        <v>350</v>
      </c>
      <c r="B95" s="104" t="s">
        <v>154</v>
      </c>
      <c r="C95" s="104" t="s">
        <v>155</v>
      </c>
      <c r="D95" s="81"/>
      <c r="E95" s="67"/>
      <c r="F95" s="68">
        <f t="shared" si="1"/>
        <v>0</v>
      </c>
      <c r="G95" s="68">
        <f>[1]BUDGET!F591</f>
        <v>0</v>
      </c>
      <c r="H95" s="68">
        <f>[1]BUDGET!G591</f>
        <v>0</v>
      </c>
      <c r="I95" s="68">
        <f>[1]BUDGET!H591</f>
        <v>0</v>
      </c>
      <c r="J95" s="109"/>
      <c r="K95" s="109"/>
      <c r="L95" s="109"/>
      <c r="M95" s="109"/>
      <c r="N95" s="109"/>
      <c r="O95" s="109"/>
      <c r="P95" s="109"/>
      <c r="Q95" s="5"/>
      <c r="R95" s="5"/>
      <c r="S95" s="1"/>
      <c r="T95" s="109"/>
      <c r="U95" s="109"/>
    </row>
    <row r="96" spans="1:21" ht="16.5" thickBot="1" x14ac:dyDescent="0.3">
      <c r="A96" s="105">
        <v>355</v>
      </c>
      <c r="B96" s="104" t="s">
        <v>156</v>
      </c>
      <c r="C96" s="104" t="s">
        <v>157</v>
      </c>
      <c r="D96" s="81"/>
      <c r="E96" s="67"/>
      <c r="F96" s="68">
        <f t="shared" si="1"/>
        <v>0</v>
      </c>
      <c r="G96" s="68">
        <f>+[1]BUDGET!F594</f>
        <v>0</v>
      </c>
      <c r="H96" s="68">
        <f>+[1]BUDGET!G594</f>
        <v>0</v>
      </c>
      <c r="I96" s="68">
        <f>+[1]BUDGET!H594</f>
        <v>0</v>
      </c>
      <c r="J96" s="109"/>
      <c r="K96" s="109"/>
      <c r="L96" s="109"/>
      <c r="M96" s="109"/>
      <c r="N96" s="109"/>
      <c r="O96" s="109"/>
      <c r="P96" s="109"/>
      <c r="Q96" s="5"/>
      <c r="R96" s="5"/>
      <c r="S96" s="1"/>
      <c r="T96" s="109"/>
      <c r="U96" s="109"/>
    </row>
    <row r="97" spans="2:21" ht="16.5" hidden="1" thickBot="1" x14ac:dyDescent="0.3">
      <c r="B97" s="164" t="s">
        <v>158</v>
      </c>
      <c r="C97" s="164"/>
      <c r="D97" s="164"/>
      <c r="E97" s="165"/>
      <c r="F97" s="165"/>
      <c r="G97" s="165"/>
      <c r="H97" s="165"/>
      <c r="I97" s="166"/>
      <c r="J97" s="109"/>
      <c r="K97" s="109"/>
      <c r="L97" s="109"/>
      <c r="M97" s="109"/>
      <c r="N97" s="109"/>
      <c r="O97" s="109"/>
      <c r="P97" s="109"/>
      <c r="Q97" s="5"/>
      <c r="R97" s="5"/>
      <c r="S97" s="1"/>
      <c r="T97" s="109"/>
      <c r="U97" s="109"/>
    </row>
    <row r="98" spans="2:21" ht="16.5" hidden="1" thickBot="1" x14ac:dyDescent="0.3">
      <c r="B98" s="164" t="s">
        <v>159</v>
      </c>
      <c r="C98" s="164"/>
      <c r="D98" s="164"/>
      <c r="E98" s="167"/>
      <c r="F98" s="167"/>
      <c r="G98" s="167"/>
      <c r="H98" s="167"/>
      <c r="I98" s="166"/>
      <c r="J98" s="109"/>
      <c r="K98" s="109"/>
      <c r="L98" s="109"/>
      <c r="M98" s="109"/>
      <c r="N98" s="109"/>
      <c r="O98" s="109"/>
      <c r="P98" s="109"/>
      <c r="Q98" s="5"/>
      <c r="R98" s="5"/>
      <c r="S98" s="1"/>
      <c r="T98" s="109"/>
      <c r="U98" s="109"/>
    </row>
    <row r="99" spans="2:21" ht="16.5" hidden="1" thickBot="1" x14ac:dyDescent="0.3">
      <c r="B99" s="164" t="s">
        <v>160</v>
      </c>
      <c r="C99" s="164"/>
      <c r="D99" s="164"/>
      <c r="E99" s="165"/>
      <c r="F99" s="165"/>
      <c r="G99" s="165"/>
      <c r="H99" s="165"/>
      <c r="I99" s="166"/>
      <c r="J99" s="109"/>
      <c r="K99" s="109"/>
      <c r="L99" s="109"/>
      <c r="M99" s="109"/>
      <c r="N99" s="109"/>
      <c r="O99" s="109"/>
      <c r="P99" s="109"/>
      <c r="Q99" s="5"/>
      <c r="R99" s="5"/>
      <c r="S99" s="1"/>
      <c r="T99" s="109"/>
      <c r="U99" s="109"/>
    </row>
    <row r="100" spans="2:21" ht="16.5" hidden="1" thickBot="1" x14ac:dyDescent="0.3">
      <c r="B100" s="168" t="s">
        <v>161</v>
      </c>
      <c r="C100" s="169"/>
      <c r="D100" s="169"/>
      <c r="E100" s="165"/>
      <c r="F100" s="165"/>
      <c r="G100" s="165"/>
      <c r="H100" s="165"/>
      <c r="I100" s="166"/>
      <c r="J100" s="109"/>
      <c r="K100" s="109"/>
      <c r="L100" s="109"/>
      <c r="M100" s="109"/>
      <c r="N100" s="109"/>
      <c r="O100" s="109"/>
      <c r="P100" s="109"/>
      <c r="Q100" s="5"/>
      <c r="R100" s="5"/>
      <c r="S100" s="1"/>
      <c r="T100" s="109"/>
      <c r="U100" s="109"/>
    </row>
    <row r="101" spans="2:21" ht="16.5" hidden="1" thickBot="1" x14ac:dyDescent="0.3">
      <c r="B101" s="168"/>
      <c r="C101" s="168"/>
      <c r="D101" s="168"/>
      <c r="E101" s="170"/>
      <c r="F101" s="170"/>
      <c r="G101" s="170"/>
      <c r="H101" s="170"/>
      <c r="I101" s="171"/>
      <c r="J101" s="74"/>
      <c r="K101" s="74"/>
      <c r="L101" s="74"/>
      <c r="M101" s="74"/>
      <c r="N101" s="74"/>
      <c r="O101" s="74"/>
      <c r="P101" s="74"/>
      <c r="Q101" s="5"/>
      <c r="R101" s="5"/>
      <c r="S101" s="1"/>
      <c r="T101" s="74"/>
      <c r="U101" s="74"/>
    </row>
    <row r="102" spans="2:21" ht="16.5" hidden="1" thickBot="1" x14ac:dyDescent="0.3">
      <c r="B102" s="169" t="s">
        <v>162</v>
      </c>
      <c r="C102" s="169"/>
      <c r="D102" s="169"/>
      <c r="E102" s="172"/>
      <c r="F102" s="172"/>
      <c r="G102" s="172"/>
      <c r="H102" s="172"/>
      <c r="I102" s="171"/>
      <c r="J102" s="74"/>
      <c r="K102" s="74"/>
      <c r="L102" s="74"/>
      <c r="M102" s="74"/>
      <c r="N102" s="74"/>
      <c r="O102" s="74"/>
      <c r="P102" s="74"/>
      <c r="Q102" s="5"/>
      <c r="R102" s="5"/>
      <c r="S102" s="1"/>
      <c r="T102" s="74"/>
      <c r="U102" s="74"/>
    </row>
    <row r="103" spans="2:21" ht="16.5" hidden="1" thickBot="1" x14ac:dyDescent="0.3">
      <c r="B103" s="164" t="s">
        <v>160</v>
      </c>
      <c r="C103" s="164"/>
      <c r="D103" s="164"/>
      <c r="E103" s="170"/>
      <c r="F103" s="173"/>
      <c r="G103" s="173"/>
      <c r="H103" s="173"/>
      <c r="I103" s="171"/>
      <c r="J103" s="74"/>
      <c r="K103" s="74"/>
      <c r="L103" s="74"/>
      <c r="M103" s="74"/>
      <c r="N103" s="74"/>
      <c r="O103" s="74"/>
      <c r="P103" s="74"/>
      <c r="Q103" s="5"/>
      <c r="R103" s="5"/>
      <c r="S103" s="1"/>
      <c r="T103" s="74"/>
      <c r="U103" s="74"/>
    </row>
    <row r="104" spans="2:21" ht="16.5" hidden="1" thickBot="1" x14ac:dyDescent="0.3">
      <c r="B104" s="168" t="s">
        <v>161</v>
      </c>
      <c r="C104" s="168"/>
      <c r="D104" s="168"/>
      <c r="E104" s="170"/>
      <c r="F104" s="173"/>
      <c r="G104" s="173"/>
      <c r="H104" s="173"/>
      <c r="I104" s="174"/>
      <c r="J104" s="74"/>
      <c r="K104" s="74"/>
      <c r="L104" s="74"/>
      <c r="M104" s="74"/>
      <c r="N104" s="74"/>
      <c r="O104" s="74"/>
      <c r="P104" s="74"/>
      <c r="Q104" s="5"/>
      <c r="R104" s="5"/>
      <c r="S104" s="1"/>
      <c r="T104" s="74"/>
      <c r="U104" s="74"/>
    </row>
    <row r="105" spans="2:21" ht="15.75" hidden="1" x14ac:dyDescent="0.25">
      <c r="B105" s="175"/>
      <c r="C105" s="175"/>
      <c r="D105" s="175"/>
      <c r="E105" s="176"/>
      <c r="F105" s="176"/>
      <c r="G105" s="176"/>
      <c r="H105" s="176"/>
      <c r="I105" s="174"/>
      <c r="J105" s="74"/>
      <c r="K105" s="74"/>
      <c r="L105" s="74"/>
      <c r="M105" s="74"/>
      <c r="N105" s="74"/>
      <c r="O105" s="74"/>
      <c r="P105" s="74"/>
      <c r="Q105" s="5"/>
      <c r="R105" s="5"/>
      <c r="S105" s="1"/>
      <c r="T105" s="74"/>
      <c r="U105" s="74"/>
    </row>
    <row r="106" spans="2:21" ht="15.75" hidden="1" x14ac:dyDescent="0.25">
      <c r="B106" s="175"/>
      <c r="C106" s="175"/>
      <c r="D106" s="175"/>
      <c r="E106" s="176"/>
      <c r="F106" s="176"/>
      <c r="G106" s="176"/>
      <c r="H106" s="176"/>
      <c r="I106" s="174"/>
      <c r="J106" s="74"/>
      <c r="K106" s="74"/>
      <c r="L106" s="74"/>
      <c r="M106" s="74"/>
      <c r="N106" s="74"/>
      <c r="O106" s="74"/>
      <c r="P106" s="74"/>
      <c r="Q106" s="5"/>
      <c r="R106" s="5"/>
      <c r="S106" s="1"/>
      <c r="T106" s="74"/>
      <c r="U106" s="74"/>
    </row>
    <row r="107" spans="2:21" ht="15.75" hidden="1" x14ac:dyDescent="0.25">
      <c r="B107" s="175"/>
      <c r="C107" s="175"/>
      <c r="D107" s="175"/>
      <c r="E107" s="176"/>
      <c r="F107" s="176"/>
      <c r="G107" s="176"/>
      <c r="H107" s="176"/>
      <c r="I107" s="174"/>
      <c r="J107" s="74"/>
      <c r="K107" s="74"/>
      <c r="L107" s="74"/>
      <c r="M107" s="74"/>
      <c r="N107" s="74"/>
      <c r="O107" s="74"/>
      <c r="P107" s="74"/>
      <c r="Q107" s="5"/>
      <c r="R107" s="5"/>
      <c r="S107" s="1"/>
      <c r="T107" s="74"/>
      <c r="U107" s="74"/>
    </row>
    <row r="108" spans="2:21" ht="15.75" hidden="1" x14ac:dyDescent="0.25">
      <c r="B108" s="175"/>
      <c r="C108" s="175"/>
      <c r="D108" s="175"/>
      <c r="E108" s="176"/>
      <c r="F108" s="176"/>
      <c r="G108" s="176"/>
      <c r="H108" s="176"/>
      <c r="I108" s="174"/>
      <c r="J108" s="74"/>
      <c r="K108" s="74"/>
      <c r="L108" s="74"/>
      <c r="M108" s="74"/>
      <c r="N108" s="74"/>
      <c r="O108" s="74"/>
      <c r="P108" s="74"/>
      <c r="Q108" s="5"/>
      <c r="R108" s="5"/>
      <c r="S108" s="1"/>
      <c r="T108" s="74"/>
      <c r="U108" s="74"/>
    </row>
    <row r="109" spans="2:21" ht="15.75" hidden="1" x14ac:dyDescent="0.25">
      <c r="B109" s="175"/>
      <c r="C109" s="175"/>
      <c r="D109" s="175"/>
      <c r="E109" s="177"/>
      <c r="F109" s="177"/>
      <c r="G109" s="177"/>
      <c r="H109" s="177"/>
      <c r="I109" s="174"/>
      <c r="J109" s="74"/>
      <c r="K109" s="74"/>
      <c r="L109" s="74"/>
      <c r="M109" s="74"/>
      <c r="N109" s="74"/>
      <c r="O109" s="74"/>
      <c r="P109" s="74"/>
      <c r="Q109" s="5"/>
      <c r="R109" s="5"/>
      <c r="S109" s="1"/>
      <c r="T109" s="74"/>
      <c r="U109" s="74"/>
    </row>
    <row r="110" spans="2:21" ht="15.75" x14ac:dyDescent="0.25">
      <c r="B110" s="175"/>
      <c r="C110" s="175"/>
      <c r="D110" s="175"/>
      <c r="E110" s="177"/>
      <c r="F110" s="177"/>
      <c r="G110" s="177"/>
      <c r="H110" s="177"/>
      <c r="I110" s="174"/>
      <c r="J110" s="74"/>
      <c r="K110" s="74"/>
      <c r="L110" s="74"/>
      <c r="M110" s="74"/>
      <c r="N110" s="74"/>
      <c r="O110" s="74"/>
      <c r="P110" s="74"/>
      <c r="Q110" s="5"/>
      <c r="R110" s="5"/>
      <c r="S110" s="1"/>
      <c r="T110" s="74"/>
      <c r="U110" s="74"/>
    </row>
    <row r="111" spans="2:21" ht="15.75" x14ac:dyDescent="0.25">
      <c r="B111" s="175"/>
      <c r="C111" s="178"/>
      <c r="D111" s="175"/>
      <c r="E111" s="177"/>
      <c r="F111" s="177"/>
      <c r="G111" s="177"/>
      <c r="H111" s="177"/>
      <c r="I111" s="174"/>
      <c r="J111" s="74"/>
      <c r="K111" s="74"/>
      <c r="L111" s="74"/>
      <c r="M111" s="74"/>
      <c r="N111" s="74"/>
      <c r="O111" s="74"/>
      <c r="P111" s="74"/>
      <c r="Q111" s="5"/>
      <c r="R111" s="5"/>
      <c r="S111" s="1"/>
      <c r="T111" s="74"/>
      <c r="U111" s="74"/>
    </row>
    <row r="112" spans="2:21" ht="15.75" x14ac:dyDescent="0.25">
      <c r="B112" s="182"/>
      <c r="C112" s="182"/>
      <c r="D112" s="182"/>
      <c r="E112" s="181"/>
      <c r="F112" s="181"/>
      <c r="G112" s="181"/>
      <c r="H112" s="181"/>
      <c r="I112" s="74"/>
      <c r="J112" s="74"/>
      <c r="K112" s="74"/>
      <c r="L112" s="74"/>
      <c r="M112" s="74"/>
      <c r="N112" s="74"/>
      <c r="O112" s="74"/>
      <c r="P112" s="74"/>
      <c r="Q112" s="5"/>
      <c r="R112" s="5"/>
      <c r="S112" s="1"/>
      <c r="T112" s="74"/>
      <c r="U112" s="74"/>
    </row>
    <row r="113" spans="2:21" ht="15.75" x14ac:dyDescent="0.25">
      <c r="B113" s="182"/>
      <c r="C113" s="182"/>
      <c r="D113" s="182"/>
      <c r="E113" s="181"/>
      <c r="F113" s="181"/>
      <c r="G113" s="181"/>
      <c r="H113" s="181"/>
      <c r="I113" s="74"/>
      <c r="J113" s="74"/>
      <c r="K113" s="74"/>
      <c r="L113" s="74"/>
      <c r="M113" s="74"/>
      <c r="N113" s="74"/>
      <c r="O113" s="74"/>
      <c r="P113" s="74"/>
      <c r="Q113" s="5"/>
      <c r="R113" s="5"/>
      <c r="S113" s="1"/>
      <c r="T113" s="74"/>
      <c r="U113" s="74"/>
    </row>
    <row r="114" spans="2:21" ht="15.75" x14ac:dyDescent="0.25">
      <c r="B114" s="182"/>
      <c r="C114" s="182"/>
      <c r="D114" s="182"/>
      <c r="E114" s="181"/>
      <c r="F114" s="181"/>
      <c r="G114" s="181"/>
      <c r="H114" s="181"/>
      <c r="I114" s="74"/>
      <c r="J114" s="74"/>
      <c r="K114" s="74"/>
      <c r="L114" s="74"/>
      <c r="M114" s="74"/>
      <c r="N114" s="74"/>
      <c r="O114" s="74"/>
      <c r="P114" s="74"/>
      <c r="Q114" s="5"/>
      <c r="R114" s="5"/>
      <c r="S114" s="1"/>
      <c r="T114" s="74"/>
      <c r="U114" s="74"/>
    </row>
    <row r="115" spans="2:21" ht="15.75" x14ac:dyDescent="0.25">
      <c r="B115" s="182"/>
      <c r="C115" s="182"/>
      <c r="D115" s="182"/>
      <c r="E115" s="181"/>
      <c r="F115" s="181"/>
      <c r="G115" s="181"/>
      <c r="H115" s="181"/>
      <c r="I115" s="74"/>
      <c r="J115" s="74"/>
      <c r="K115" s="74"/>
      <c r="L115" s="74"/>
      <c r="M115" s="74"/>
      <c r="N115" s="74"/>
      <c r="O115" s="74"/>
      <c r="P115" s="74"/>
      <c r="Q115" s="5"/>
      <c r="R115" s="5"/>
      <c r="S115" s="1"/>
      <c r="T115" s="74"/>
      <c r="U115" s="74"/>
    </row>
    <row r="116" spans="2:21" ht="15.75" x14ac:dyDescent="0.25">
      <c r="B116" s="175"/>
      <c r="C116" s="182"/>
      <c r="D116" s="182"/>
      <c r="E116" s="181"/>
      <c r="F116" s="181"/>
      <c r="G116" s="181"/>
      <c r="H116" s="181"/>
      <c r="I116" s="74"/>
      <c r="J116" s="74"/>
      <c r="K116" s="74"/>
      <c r="L116" s="74"/>
      <c r="M116" s="74"/>
      <c r="N116" s="74"/>
      <c r="O116" s="74"/>
      <c r="P116" s="74"/>
      <c r="Q116" s="5"/>
      <c r="R116" s="5"/>
      <c r="S116" s="1"/>
      <c r="T116" s="74"/>
      <c r="U116" s="74"/>
    </row>
    <row r="117" spans="2:21" ht="15.75" hidden="1" x14ac:dyDescent="0.25">
      <c r="B117" s="175"/>
      <c r="C117" s="175"/>
      <c r="D117" s="175"/>
      <c r="E117" s="181"/>
      <c r="F117" s="181"/>
      <c r="G117" s="181"/>
      <c r="H117" s="181"/>
      <c r="I117" s="74"/>
      <c r="J117" s="74"/>
      <c r="K117" s="74"/>
      <c r="L117" s="74"/>
      <c r="M117" s="74"/>
      <c r="N117" s="74"/>
      <c r="O117" s="74"/>
      <c r="P117" s="74"/>
      <c r="Q117" s="5"/>
      <c r="R117" s="5"/>
      <c r="S117" s="1"/>
      <c r="T117" s="74"/>
      <c r="U117" s="74"/>
    </row>
    <row r="118" spans="2:21" ht="15.75" hidden="1" x14ac:dyDescent="0.25">
      <c r="B118" s="182"/>
      <c r="C118" s="182"/>
      <c r="D118" s="182"/>
      <c r="E118" s="181"/>
      <c r="F118" s="181"/>
      <c r="G118" s="181"/>
      <c r="H118" s="181"/>
      <c r="I118" s="74"/>
      <c r="J118" s="74"/>
      <c r="K118" s="74"/>
      <c r="L118" s="74"/>
      <c r="M118" s="74"/>
      <c r="N118" s="74"/>
      <c r="O118" s="74"/>
      <c r="P118" s="74"/>
      <c r="Q118" s="5"/>
      <c r="R118" s="5"/>
      <c r="S118" s="1"/>
      <c r="T118" s="74"/>
      <c r="U118" s="74"/>
    </row>
    <row r="119" spans="2:21" ht="15.75" x14ac:dyDescent="0.25">
      <c r="B119" s="182"/>
      <c r="C119" s="182"/>
      <c r="D119" s="182"/>
      <c r="E119" s="181"/>
      <c r="F119" s="181"/>
      <c r="G119" s="181"/>
      <c r="H119" s="181"/>
      <c r="I119" s="74"/>
      <c r="J119" s="74"/>
      <c r="K119" s="74"/>
      <c r="L119" s="74"/>
      <c r="M119" s="74"/>
      <c r="N119" s="74"/>
      <c r="O119" s="74"/>
      <c r="P119" s="74"/>
      <c r="Q119" s="5"/>
      <c r="R119" s="5"/>
      <c r="S119" s="1"/>
      <c r="T119" s="74"/>
      <c r="U119" s="74"/>
    </row>
    <row r="120" spans="2:21" ht="15.75" hidden="1" x14ac:dyDescent="0.25">
      <c r="B120" s="175"/>
      <c r="C120" s="175"/>
      <c r="D120" s="175"/>
      <c r="E120" s="181"/>
      <c r="F120" s="181"/>
      <c r="G120" s="181"/>
      <c r="H120" s="181"/>
      <c r="I120" s="74"/>
      <c r="J120" s="74"/>
      <c r="K120" s="74"/>
      <c r="L120" s="74"/>
      <c r="M120" s="74"/>
      <c r="N120" s="74"/>
      <c r="O120" s="74"/>
      <c r="P120" s="74"/>
      <c r="Q120" s="5"/>
      <c r="R120" s="5"/>
      <c r="S120" s="1"/>
      <c r="T120" s="74"/>
      <c r="U120" s="74"/>
    </row>
    <row r="121" spans="2:21" ht="15.75" hidden="1" x14ac:dyDescent="0.25">
      <c r="B121" s="175"/>
      <c r="C121" s="175"/>
      <c r="D121" s="175"/>
      <c r="E121" s="181"/>
      <c r="F121" s="181"/>
      <c r="G121" s="181"/>
      <c r="H121" s="181"/>
      <c r="I121" s="74"/>
      <c r="J121" s="74"/>
      <c r="K121" s="74"/>
      <c r="L121" s="74"/>
      <c r="M121" s="74"/>
      <c r="N121" s="74"/>
      <c r="O121" s="74"/>
      <c r="P121" s="74"/>
      <c r="Q121" s="5"/>
      <c r="R121" s="5"/>
      <c r="S121" s="1"/>
      <c r="T121" s="74"/>
      <c r="U121" s="74"/>
    </row>
    <row r="122" spans="2:21" ht="15.75" hidden="1" x14ac:dyDescent="0.25">
      <c r="B122" s="175"/>
      <c r="C122" s="175"/>
      <c r="D122" s="175"/>
      <c r="E122" s="181"/>
      <c r="F122" s="181"/>
      <c r="G122" s="181"/>
      <c r="H122" s="181"/>
      <c r="I122" s="74"/>
      <c r="J122" s="74"/>
      <c r="K122" s="74"/>
      <c r="L122" s="74"/>
      <c r="M122" s="74"/>
      <c r="N122" s="74"/>
      <c r="O122" s="74"/>
      <c r="P122" s="74"/>
      <c r="Q122" s="5"/>
      <c r="R122" s="5"/>
      <c r="S122" s="1"/>
      <c r="T122" s="74"/>
      <c r="U122" s="74"/>
    </row>
    <row r="123" spans="2:21" ht="15.75" hidden="1" x14ac:dyDescent="0.25">
      <c r="B123" s="175"/>
      <c r="C123" s="175"/>
      <c r="D123" s="175"/>
      <c r="E123" s="181"/>
      <c r="F123" s="181"/>
      <c r="G123" s="181"/>
      <c r="H123" s="181"/>
      <c r="I123" s="74"/>
      <c r="J123" s="74"/>
      <c r="K123" s="74"/>
      <c r="L123" s="74"/>
      <c r="M123" s="74"/>
      <c r="N123" s="74"/>
      <c r="O123" s="74"/>
      <c r="P123" s="74"/>
      <c r="Q123" s="5"/>
      <c r="R123" s="5"/>
      <c r="S123" s="1"/>
      <c r="T123" s="74"/>
      <c r="U123" s="74"/>
    </row>
    <row r="124" spans="2:21" ht="15.75" hidden="1" x14ac:dyDescent="0.25">
      <c r="B124" s="175"/>
      <c r="C124" s="175"/>
      <c r="D124" s="175"/>
      <c r="E124" s="181"/>
      <c r="F124" s="181"/>
      <c r="G124" s="181"/>
      <c r="H124" s="181"/>
      <c r="I124" s="74"/>
      <c r="J124" s="74"/>
      <c r="K124" s="74"/>
      <c r="L124" s="74"/>
      <c r="M124" s="74"/>
      <c r="N124" s="74"/>
      <c r="O124" s="74"/>
      <c r="P124" s="74"/>
      <c r="Q124" s="5"/>
      <c r="R124" s="5"/>
      <c r="S124" s="1"/>
      <c r="T124" s="74"/>
      <c r="U124" s="74"/>
    </row>
    <row r="125" spans="2:21" ht="15.75" hidden="1" x14ac:dyDescent="0.25">
      <c r="B125" s="175"/>
      <c r="C125" s="175"/>
      <c r="D125" s="175"/>
      <c r="E125" s="181"/>
      <c r="F125" s="181"/>
      <c r="G125" s="181"/>
      <c r="H125" s="181"/>
      <c r="I125" s="74"/>
      <c r="J125" s="74"/>
      <c r="K125" s="74"/>
      <c r="L125" s="74"/>
      <c r="M125" s="74"/>
      <c r="N125" s="74"/>
      <c r="O125" s="74"/>
      <c r="P125" s="74"/>
      <c r="Q125" s="5"/>
      <c r="R125" s="5"/>
      <c r="S125" s="1"/>
      <c r="T125" s="74"/>
      <c r="U125" s="74"/>
    </row>
    <row r="126" spans="2:21" ht="15.75" hidden="1" x14ac:dyDescent="0.25">
      <c r="B126" s="182"/>
      <c r="C126" s="182"/>
      <c r="D126" s="182"/>
      <c r="E126" s="181"/>
      <c r="F126" s="181"/>
      <c r="G126" s="181"/>
      <c r="H126" s="181"/>
      <c r="I126" s="74"/>
      <c r="J126" s="74"/>
      <c r="K126" s="74"/>
      <c r="L126" s="74"/>
      <c r="M126" s="74"/>
      <c r="N126" s="74"/>
      <c r="O126" s="74"/>
      <c r="P126" s="74"/>
      <c r="Q126" s="5"/>
      <c r="R126" s="5"/>
      <c r="S126" s="1"/>
      <c r="T126" s="74"/>
      <c r="U126" s="74"/>
    </row>
    <row r="127" spans="2:21" ht="15.75" hidden="1" x14ac:dyDescent="0.25">
      <c r="B127" s="182"/>
      <c r="C127" s="182"/>
      <c r="D127" s="182"/>
      <c r="E127" s="181"/>
      <c r="F127" s="181"/>
      <c r="G127" s="181"/>
      <c r="H127" s="181"/>
      <c r="I127" s="74"/>
      <c r="J127" s="74"/>
      <c r="K127" s="74"/>
      <c r="L127" s="74"/>
      <c r="M127" s="74"/>
      <c r="N127" s="74"/>
      <c r="O127" s="74"/>
      <c r="P127" s="74"/>
      <c r="Q127" s="5"/>
      <c r="R127" s="5"/>
      <c r="S127" s="1"/>
      <c r="T127" s="74"/>
      <c r="U127" s="74"/>
    </row>
    <row r="128" spans="2:21" ht="15.75" hidden="1" x14ac:dyDescent="0.25">
      <c r="B128" s="175"/>
      <c r="C128" s="175"/>
      <c r="D128" s="175"/>
      <c r="E128" s="181"/>
      <c r="F128" s="181"/>
      <c r="G128" s="181"/>
      <c r="H128" s="181"/>
      <c r="I128" s="74"/>
      <c r="J128" s="74"/>
      <c r="K128" s="74"/>
      <c r="L128" s="74"/>
      <c r="M128" s="74"/>
      <c r="N128" s="74"/>
      <c r="O128" s="74"/>
      <c r="P128" s="74"/>
      <c r="Q128" s="5"/>
      <c r="R128" s="5"/>
      <c r="S128" s="1"/>
      <c r="T128" s="74"/>
      <c r="U128" s="74"/>
    </row>
    <row r="129" spans="2:21" ht="15.75" x14ac:dyDescent="0.25">
      <c r="B129" s="182"/>
      <c r="C129" s="182"/>
      <c r="D129" s="182"/>
      <c r="E129" s="181"/>
      <c r="F129" s="181"/>
      <c r="G129" s="181"/>
      <c r="H129" s="181"/>
      <c r="I129" s="74"/>
      <c r="J129" s="74"/>
      <c r="K129" s="74"/>
      <c r="L129" s="74"/>
      <c r="M129" s="74"/>
      <c r="N129" s="74"/>
      <c r="O129" s="74"/>
      <c r="P129" s="74"/>
      <c r="Q129" s="5"/>
      <c r="R129" s="5"/>
      <c r="S129" s="1"/>
      <c r="T129" s="74"/>
      <c r="U129" s="74"/>
    </row>
    <row r="130" spans="2:21" ht="15.75" hidden="1" x14ac:dyDescent="0.25">
      <c r="B130" s="182"/>
      <c r="C130" s="182"/>
      <c r="D130" s="182"/>
      <c r="E130" s="181"/>
      <c r="F130" s="181"/>
      <c r="G130" s="181"/>
      <c r="H130" s="181"/>
      <c r="I130" s="74"/>
      <c r="J130" s="74"/>
      <c r="K130" s="74"/>
      <c r="L130" s="74"/>
      <c r="M130" s="74"/>
      <c r="N130" s="74"/>
      <c r="O130" s="74"/>
      <c r="P130" s="74"/>
      <c r="Q130" s="5"/>
      <c r="R130" s="5"/>
      <c r="S130" s="1"/>
      <c r="T130" s="74"/>
      <c r="U130" s="74"/>
    </row>
    <row r="131" spans="2:21" ht="15.75" hidden="1" x14ac:dyDescent="0.25">
      <c r="B131" s="182"/>
      <c r="C131" s="182"/>
      <c r="D131" s="182"/>
      <c r="E131" s="183"/>
      <c r="F131" s="181"/>
      <c r="G131" s="181"/>
      <c r="H131" s="181"/>
      <c r="I131" s="74"/>
      <c r="J131" s="74"/>
      <c r="K131" s="74"/>
      <c r="L131" s="74"/>
      <c r="M131" s="74"/>
      <c r="N131" s="74"/>
      <c r="O131" s="74"/>
      <c r="P131" s="74"/>
      <c r="Q131" s="5"/>
      <c r="R131" s="5"/>
      <c r="S131" s="1"/>
      <c r="T131" s="74"/>
      <c r="U131" s="74"/>
    </row>
    <row r="132" spans="2:21" ht="15.75" hidden="1" x14ac:dyDescent="0.25">
      <c r="B132" s="182"/>
      <c r="C132" s="182"/>
      <c r="D132" s="182"/>
      <c r="E132" s="181"/>
      <c r="F132" s="181"/>
      <c r="G132" s="181"/>
      <c r="H132" s="181"/>
      <c r="I132" s="74"/>
      <c r="J132" s="74"/>
      <c r="K132" s="74"/>
      <c r="L132" s="74"/>
      <c r="M132" s="74"/>
      <c r="N132" s="74"/>
      <c r="O132" s="74"/>
      <c r="P132" s="74"/>
      <c r="Q132" s="5"/>
      <c r="R132" s="5"/>
      <c r="S132" s="1"/>
      <c r="T132" s="74"/>
      <c r="U132" s="74"/>
    </row>
    <row r="133" spans="2:21" ht="15.75" hidden="1" x14ac:dyDescent="0.25">
      <c r="B133" s="182"/>
      <c r="C133" s="182"/>
      <c r="D133" s="182"/>
      <c r="E133" s="181"/>
      <c r="F133" s="181"/>
      <c r="G133" s="181"/>
      <c r="H133" s="181"/>
      <c r="I133" s="74"/>
      <c r="J133" s="74"/>
      <c r="K133" s="74"/>
      <c r="L133" s="74"/>
      <c r="M133" s="74"/>
      <c r="N133" s="74"/>
      <c r="O133" s="74"/>
      <c r="P133" s="74"/>
      <c r="Q133" s="5"/>
      <c r="R133" s="5"/>
      <c r="S133" s="1"/>
      <c r="T133" s="74"/>
      <c r="U133" s="74"/>
    </row>
    <row r="134" spans="2:21" ht="15.75" hidden="1" x14ac:dyDescent="0.25">
      <c r="B134" s="182"/>
      <c r="C134" s="182"/>
      <c r="D134" s="182"/>
      <c r="E134" s="181"/>
      <c r="F134" s="181"/>
      <c r="G134" s="181"/>
      <c r="H134" s="181"/>
      <c r="I134" s="74"/>
      <c r="J134" s="74"/>
      <c r="K134" s="74"/>
      <c r="L134" s="74"/>
      <c r="M134" s="74"/>
      <c r="N134" s="74"/>
      <c r="O134" s="74"/>
      <c r="P134" s="74"/>
      <c r="Q134" s="5"/>
      <c r="R134" s="5"/>
      <c r="S134" s="1"/>
      <c r="T134" s="74"/>
      <c r="U134" s="74"/>
    </row>
    <row r="135" spans="2:21" ht="15.75" hidden="1" x14ac:dyDescent="0.25">
      <c r="B135" s="182"/>
      <c r="C135" s="182"/>
      <c r="D135" s="182"/>
      <c r="E135" s="181"/>
      <c r="F135" s="181"/>
      <c r="G135" s="181"/>
      <c r="H135" s="181"/>
      <c r="I135" s="74"/>
      <c r="J135" s="74"/>
      <c r="K135" s="74"/>
      <c r="L135" s="74"/>
      <c r="M135" s="74"/>
      <c r="N135" s="74"/>
      <c r="O135" s="74"/>
      <c r="P135" s="74"/>
      <c r="Q135" s="5"/>
      <c r="R135" s="5"/>
      <c r="S135" s="1"/>
      <c r="T135" s="74"/>
      <c r="U135" s="74"/>
    </row>
    <row r="136" spans="2:21" ht="15.75" hidden="1" x14ac:dyDescent="0.25">
      <c r="B136" s="182"/>
      <c r="C136" s="182"/>
      <c r="D136" s="182"/>
      <c r="E136" s="181"/>
      <c r="F136" s="181"/>
      <c r="G136" s="181"/>
      <c r="H136" s="181"/>
      <c r="I136" s="74"/>
      <c r="J136" s="74"/>
      <c r="K136" s="74"/>
      <c r="L136" s="74"/>
      <c r="M136" s="74"/>
      <c r="N136" s="74"/>
      <c r="O136" s="74"/>
      <c r="P136" s="74"/>
      <c r="Q136" s="5"/>
      <c r="R136" s="5"/>
      <c r="S136" s="1"/>
      <c r="T136" s="74"/>
      <c r="U136" s="74"/>
    </row>
    <row r="137" spans="2:21" ht="15.75" hidden="1" x14ac:dyDescent="0.25">
      <c r="B137" s="182"/>
      <c r="C137" s="182"/>
      <c r="D137" s="182"/>
      <c r="E137" s="181"/>
      <c r="F137" s="181"/>
      <c r="G137" s="181"/>
      <c r="H137" s="181"/>
      <c r="I137" s="74"/>
      <c r="J137" s="74"/>
      <c r="K137" s="74"/>
      <c r="L137" s="74"/>
      <c r="M137" s="74"/>
      <c r="N137" s="74"/>
      <c r="O137" s="74"/>
      <c r="P137" s="74"/>
      <c r="Q137" s="5"/>
      <c r="R137" s="5"/>
      <c r="S137" s="1"/>
      <c r="T137" s="74"/>
      <c r="U137" s="74"/>
    </row>
    <row r="138" spans="2:21" ht="15.75" hidden="1" x14ac:dyDescent="0.25">
      <c r="B138" s="182"/>
      <c r="C138" s="182"/>
      <c r="D138" s="182"/>
      <c r="E138" s="181"/>
      <c r="F138" s="181"/>
      <c r="G138" s="181"/>
      <c r="H138" s="181"/>
      <c r="I138" s="74"/>
      <c r="J138" s="74"/>
      <c r="K138" s="74"/>
      <c r="L138" s="74"/>
      <c r="M138" s="74"/>
      <c r="N138" s="74"/>
      <c r="O138" s="74"/>
      <c r="P138" s="74"/>
      <c r="Q138" s="5"/>
      <c r="R138" s="5"/>
      <c r="S138" s="1"/>
      <c r="T138" s="74"/>
      <c r="U138" s="74"/>
    </row>
    <row r="139" spans="2:21" ht="15.75" x14ac:dyDescent="0.25">
      <c r="B139" s="26"/>
      <c r="C139" s="26"/>
      <c r="D139" s="26"/>
      <c r="E139" s="181"/>
      <c r="F139" s="181"/>
      <c r="G139" s="181"/>
      <c r="H139" s="181"/>
      <c r="I139" s="74"/>
      <c r="J139" s="74"/>
      <c r="K139" s="74"/>
      <c r="L139" s="74"/>
      <c r="M139" s="74"/>
      <c r="N139" s="74"/>
      <c r="O139" s="74"/>
      <c r="P139" s="74"/>
      <c r="Q139" s="5"/>
      <c r="R139" s="5"/>
      <c r="S139" s="1"/>
      <c r="T139" s="74"/>
      <c r="U139" s="74"/>
    </row>
    <row r="140" spans="2:21" ht="15.75" x14ac:dyDescent="0.25">
      <c r="B140" s="179"/>
      <c r="C140" s="179"/>
      <c r="D140" s="179"/>
      <c r="E140" s="180"/>
      <c r="F140" s="181"/>
      <c r="G140" s="181"/>
      <c r="H140" s="181"/>
      <c r="I140" s="74"/>
      <c r="J140" s="74"/>
      <c r="K140" s="74"/>
      <c r="L140" s="74"/>
      <c r="M140" s="74"/>
      <c r="N140" s="74"/>
      <c r="O140" s="74"/>
      <c r="P140" s="74"/>
      <c r="Q140" s="5"/>
      <c r="R140" s="5"/>
      <c r="S140" s="1"/>
      <c r="T140" s="74"/>
      <c r="U140" s="74"/>
    </row>
    <row r="141" spans="2:21" ht="21.75" customHeight="1" x14ac:dyDescent="0.25">
      <c r="B141" s="182"/>
      <c r="C141" s="182"/>
      <c r="D141" s="182"/>
      <c r="E141" s="182"/>
      <c r="F141" s="182"/>
      <c r="G141" s="181"/>
      <c r="H141" s="181"/>
      <c r="I141" s="74"/>
      <c r="J141" s="74"/>
      <c r="K141" s="74"/>
      <c r="L141" s="74"/>
      <c r="M141" s="74"/>
      <c r="N141" s="74"/>
      <c r="O141" s="74"/>
      <c r="P141" s="74"/>
      <c r="Q141" s="5"/>
      <c r="R141" s="5"/>
      <c r="S141" s="1"/>
      <c r="T141" s="74"/>
      <c r="U141" s="74"/>
    </row>
    <row r="142" spans="2:21" ht="15.75" x14ac:dyDescent="0.25">
      <c r="B142" s="182"/>
      <c r="C142" s="182"/>
      <c r="D142" s="182"/>
      <c r="E142" s="182"/>
      <c r="F142" s="182"/>
      <c r="G142" s="181"/>
      <c r="H142" s="181"/>
      <c r="I142" s="74"/>
      <c r="J142" s="74"/>
      <c r="K142" s="74"/>
      <c r="L142" s="74"/>
      <c r="M142" s="74"/>
      <c r="N142" s="74"/>
      <c r="O142" s="74"/>
      <c r="P142" s="74"/>
      <c r="Q142" s="5"/>
      <c r="R142" s="5"/>
      <c r="S142" s="1"/>
      <c r="T142" s="74"/>
      <c r="U142" s="74"/>
    </row>
    <row r="143" spans="2:21" ht="15.75" x14ac:dyDescent="0.25">
      <c r="E143" s="7"/>
      <c r="F143" s="7"/>
      <c r="G143" s="7"/>
      <c r="H143" s="181"/>
      <c r="I143" s="74"/>
      <c r="J143" s="74"/>
      <c r="K143" s="74"/>
      <c r="L143" s="74"/>
      <c r="M143" s="74"/>
      <c r="N143" s="74"/>
      <c r="O143" s="74"/>
      <c r="P143" s="74"/>
      <c r="Q143" s="5"/>
      <c r="R143" s="5"/>
      <c r="S143" s="1"/>
      <c r="T143" s="74"/>
      <c r="U143" s="74"/>
    </row>
    <row r="144" spans="2:21" ht="15.75" x14ac:dyDescent="0.25">
      <c r="B144" s="182"/>
      <c r="C144" s="182"/>
      <c r="D144" s="182"/>
      <c r="E144" s="182"/>
      <c r="F144" s="182"/>
      <c r="G144" s="181"/>
      <c r="H144" s="181"/>
      <c r="I144" s="74"/>
      <c r="J144" s="74"/>
      <c r="K144" s="74"/>
      <c r="L144" s="74"/>
      <c r="M144" s="74"/>
      <c r="N144" s="74"/>
      <c r="O144" s="74"/>
      <c r="P144" s="74"/>
      <c r="Q144" s="5"/>
      <c r="R144" s="5"/>
      <c r="S144" s="1"/>
      <c r="T144" s="74"/>
      <c r="U144" s="74"/>
    </row>
    <row r="145" spans="2:21" ht="15.75" x14ac:dyDescent="0.25">
      <c r="B145" s="182"/>
      <c r="C145" s="182"/>
      <c r="D145" s="182"/>
      <c r="E145" s="182"/>
      <c r="F145" s="182"/>
      <c r="G145" s="181"/>
      <c r="H145" s="181"/>
      <c r="I145" s="74"/>
      <c r="J145" s="74"/>
      <c r="K145" s="74"/>
      <c r="L145" s="74"/>
      <c r="M145" s="74"/>
      <c r="N145" s="74"/>
      <c r="O145" s="74"/>
      <c r="P145" s="74"/>
      <c r="Q145" s="5"/>
      <c r="R145" s="5"/>
      <c r="S145" s="1"/>
      <c r="T145" s="74"/>
      <c r="U145" s="74"/>
    </row>
    <row r="146" spans="2:21" ht="15.75" x14ac:dyDescent="0.25">
      <c r="B146" s="182"/>
      <c r="C146" s="182"/>
      <c r="D146" s="182"/>
      <c r="E146" s="182"/>
      <c r="F146" s="182"/>
      <c r="G146" s="181"/>
      <c r="H146" s="181"/>
      <c r="I146" s="74"/>
      <c r="J146" s="74"/>
      <c r="K146" s="74"/>
      <c r="L146" s="74"/>
      <c r="M146" s="74"/>
      <c r="N146" s="74"/>
      <c r="O146" s="74"/>
      <c r="P146" s="74"/>
      <c r="Q146" s="5"/>
      <c r="R146" s="5"/>
      <c r="S146" s="1"/>
      <c r="T146" s="74"/>
      <c r="U146" s="74"/>
    </row>
  </sheetData>
  <mergeCells count="3">
    <mergeCell ref="B3:D3"/>
    <mergeCell ref="E16:F16"/>
    <mergeCell ref="H1:I1"/>
  </mergeCells>
  <dataValidations count="12">
    <dataValidation allowBlank="1" showErrorMessage="1" prompt="Въвежда се началната дата за периода само с цифри и разделител &quot;.&quot; или &quot;-&quot;, без букви за година и точки."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G33:I33 JC33:JE33 SY33:TA33 ACU33:ACW33 AMQ33:AMS33 AWM33:AWO33 BGI33:BGK33 BQE33:BQG33 CAA33:CAC33 CJW33:CJY33 CTS33:CTU33 DDO33:DDQ33 DNK33:DNM33 DXG33:DXI33 EHC33:EHE33 EQY33:ERA33 FAU33:FAW33 FKQ33:FKS33 FUM33:FUO33 GEI33:GEK33 GOE33:GOG33 GYA33:GYC33 HHW33:HHY33 HRS33:HRU33 IBO33:IBQ33 ILK33:ILM33 IVG33:IVI33 JFC33:JFE33 JOY33:JPA33 JYU33:JYW33 KIQ33:KIS33 KSM33:KSO33 LCI33:LCK33 LME33:LMG33 LWA33:LWC33 MFW33:MFY33 MPS33:MPU33 MZO33:MZQ33 NJK33:NJM33 NTG33:NTI33 ODC33:ODE33 OMY33:ONA33 OWU33:OWW33 PGQ33:PGS33 PQM33:PQO33 QAI33:QAK33 QKE33:QKG33 QUA33:QUC33 RDW33:RDY33 RNS33:RNU33 RXO33:RXQ33 SHK33:SHM33 SRG33:SRI33 TBC33:TBE33 TKY33:TLA33 TUU33:TUW33 UEQ33:UES33 UOM33:UOO33 UYI33:UYK33 VIE33:VIG33 VSA33:VSC33 WBW33:WBY33 WLS33:WLU33 WVO33:WVQ33 G65563:I65563 JC65563:JE65563 SY65563:TA65563 ACU65563:ACW65563 AMQ65563:AMS65563 AWM65563:AWO65563 BGI65563:BGK65563 BQE65563:BQG65563 CAA65563:CAC65563 CJW65563:CJY65563 CTS65563:CTU65563 DDO65563:DDQ65563 DNK65563:DNM65563 DXG65563:DXI65563 EHC65563:EHE65563 EQY65563:ERA65563 FAU65563:FAW65563 FKQ65563:FKS65563 FUM65563:FUO65563 GEI65563:GEK65563 GOE65563:GOG65563 GYA65563:GYC65563 HHW65563:HHY65563 HRS65563:HRU65563 IBO65563:IBQ65563 ILK65563:ILM65563 IVG65563:IVI65563 JFC65563:JFE65563 JOY65563:JPA65563 JYU65563:JYW65563 KIQ65563:KIS65563 KSM65563:KSO65563 LCI65563:LCK65563 LME65563:LMG65563 LWA65563:LWC65563 MFW65563:MFY65563 MPS65563:MPU65563 MZO65563:MZQ65563 NJK65563:NJM65563 NTG65563:NTI65563 ODC65563:ODE65563 OMY65563:ONA65563 OWU65563:OWW65563 PGQ65563:PGS65563 PQM65563:PQO65563 QAI65563:QAK65563 QKE65563:QKG65563 QUA65563:QUC65563 RDW65563:RDY65563 RNS65563:RNU65563 RXO65563:RXQ65563 SHK65563:SHM65563 SRG65563:SRI65563 TBC65563:TBE65563 TKY65563:TLA65563 TUU65563:TUW65563 UEQ65563:UES65563 UOM65563:UOO65563 UYI65563:UYK65563 VIE65563:VIG65563 VSA65563:VSC65563 WBW65563:WBY65563 WLS65563:WLU65563 WVO65563:WVQ65563 G131099:I131099 JC131099:JE131099 SY131099:TA131099 ACU131099:ACW131099 AMQ131099:AMS131099 AWM131099:AWO131099 BGI131099:BGK131099 BQE131099:BQG131099 CAA131099:CAC131099 CJW131099:CJY131099 CTS131099:CTU131099 DDO131099:DDQ131099 DNK131099:DNM131099 DXG131099:DXI131099 EHC131099:EHE131099 EQY131099:ERA131099 FAU131099:FAW131099 FKQ131099:FKS131099 FUM131099:FUO131099 GEI131099:GEK131099 GOE131099:GOG131099 GYA131099:GYC131099 HHW131099:HHY131099 HRS131099:HRU131099 IBO131099:IBQ131099 ILK131099:ILM131099 IVG131099:IVI131099 JFC131099:JFE131099 JOY131099:JPA131099 JYU131099:JYW131099 KIQ131099:KIS131099 KSM131099:KSO131099 LCI131099:LCK131099 LME131099:LMG131099 LWA131099:LWC131099 MFW131099:MFY131099 MPS131099:MPU131099 MZO131099:MZQ131099 NJK131099:NJM131099 NTG131099:NTI131099 ODC131099:ODE131099 OMY131099:ONA131099 OWU131099:OWW131099 PGQ131099:PGS131099 PQM131099:PQO131099 QAI131099:QAK131099 QKE131099:QKG131099 QUA131099:QUC131099 RDW131099:RDY131099 RNS131099:RNU131099 RXO131099:RXQ131099 SHK131099:SHM131099 SRG131099:SRI131099 TBC131099:TBE131099 TKY131099:TLA131099 TUU131099:TUW131099 UEQ131099:UES131099 UOM131099:UOO131099 UYI131099:UYK131099 VIE131099:VIG131099 VSA131099:VSC131099 WBW131099:WBY131099 WLS131099:WLU131099 WVO131099:WVQ131099 G196635:I196635 JC196635:JE196635 SY196635:TA196635 ACU196635:ACW196635 AMQ196635:AMS196635 AWM196635:AWO196635 BGI196635:BGK196635 BQE196635:BQG196635 CAA196635:CAC196635 CJW196635:CJY196635 CTS196635:CTU196635 DDO196635:DDQ196635 DNK196635:DNM196635 DXG196635:DXI196635 EHC196635:EHE196635 EQY196635:ERA196635 FAU196635:FAW196635 FKQ196635:FKS196635 FUM196635:FUO196635 GEI196635:GEK196635 GOE196635:GOG196635 GYA196635:GYC196635 HHW196635:HHY196635 HRS196635:HRU196635 IBO196635:IBQ196635 ILK196635:ILM196635 IVG196635:IVI196635 JFC196635:JFE196635 JOY196635:JPA196635 JYU196635:JYW196635 KIQ196635:KIS196635 KSM196635:KSO196635 LCI196635:LCK196635 LME196635:LMG196635 LWA196635:LWC196635 MFW196635:MFY196635 MPS196635:MPU196635 MZO196635:MZQ196635 NJK196635:NJM196635 NTG196635:NTI196635 ODC196635:ODE196635 OMY196635:ONA196635 OWU196635:OWW196635 PGQ196635:PGS196635 PQM196635:PQO196635 QAI196635:QAK196635 QKE196635:QKG196635 QUA196635:QUC196635 RDW196635:RDY196635 RNS196635:RNU196635 RXO196635:RXQ196635 SHK196635:SHM196635 SRG196635:SRI196635 TBC196635:TBE196635 TKY196635:TLA196635 TUU196635:TUW196635 UEQ196635:UES196635 UOM196635:UOO196635 UYI196635:UYK196635 VIE196635:VIG196635 VSA196635:VSC196635 WBW196635:WBY196635 WLS196635:WLU196635 WVO196635:WVQ196635 G262171:I262171 JC262171:JE262171 SY262171:TA262171 ACU262171:ACW262171 AMQ262171:AMS262171 AWM262171:AWO262171 BGI262171:BGK262171 BQE262171:BQG262171 CAA262171:CAC262171 CJW262171:CJY262171 CTS262171:CTU262171 DDO262171:DDQ262171 DNK262171:DNM262171 DXG262171:DXI262171 EHC262171:EHE262171 EQY262171:ERA262171 FAU262171:FAW262171 FKQ262171:FKS262171 FUM262171:FUO262171 GEI262171:GEK262171 GOE262171:GOG262171 GYA262171:GYC262171 HHW262171:HHY262171 HRS262171:HRU262171 IBO262171:IBQ262171 ILK262171:ILM262171 IVG262171:IVI262171 JFC262171:JFE262171 JOY262171:JPA262171 JYU262171:JYW262171 KIQ262171:KIS262171 KSM262171:KSO262171 LCI262171:LCK262171 LME262171:LMG262171 LWA262171:LWC262171 MFW262171:MFY262171 MPS262171:MPU262171 MZO262171:MZQ262171 NJK262171:NJM262171 NTG262171:NTI262171 ODC262171:ODE262171 OMY262171:ONA262171 OWU262171:OWW262171 PGQ262171:PGS262171 PQM262171:PQO262171 QAI262171:QAK262171 QKE262171:QKG262171 QUA262171:QUC262171 RDW262171:RDY262171 RNS262171:RNU262171 RXO262171:RXQ262171 SHK262171:SHM262171 SRG262171:SRI262171 TBC262171:TBE262171 TKY262171:TLA262171 TUU262171:TUW262171 UEQ262171:UES262171 UOM262171:UOO262171 UYI262171:UYK262171 VIE262171:VIG262171 VSA262171:VSC262171 WBW262171:WBY262171 WLS262171:WLU262171 WVO262171:WVQ262171 G327707:I327707 JC327707:JE327707 SY327707:TA327707 ACU327707:ACW327707 AMQ327707:AMS327707 AWM327707:AWO327707 BGI327707:BGK327707 BQE327707:BQG327707 CAA327707:CAC327707 CJW327707:CJY327707 CTS327707:CTU327707 DDO327707:DDQ327707 DNK327707:DNM327707 DXG327707:DXI327707 EHC327707:EHE327707 EQY327707:ERA327707 FAU327707:FAW327707 FKQ327707:FKS327707 FUM327707:FUO327707 GEI327707:GEK327707 GOE327707:GOG327707 GYA327707:GYC327707 HHW327707:HHY327707 HRS327707:HRU327707 IBO327707:IBQ327707 ILK327707:ILM327707 IVG327707:IVI327707 JFC327707:JFE327707 JOY327707:JPA327707 JYU327707:JYW327707 KIQ327707:KIS327707 KSM327707:KSO327707 LCI327707:LCK327707 LME327707:LMG327707 LWA327707:LWC327707 MFW327707:MFY327707 MPS327707:MPU327707 MZO327707:MZQ327707 NJK327707:NJM327707 NTG327707:NTI327707 ODC327707:ODE327707 OMY327707:ONA327707 OWU327707:OWW327707 PGQ327707:PGS327707 PQM327707:PQO327707 QAI327707:QAK327707 QKE327707:QKG327707 QUA327707:QUC327707 RDW327707:RDY327707 RNS327707:RNU327707 RXO327707:RXQ327707 SHK327707:SHM327707 SRG327707:SRI327707 TBC327707:TBE327707 TKY327707:TLA327707 TUU327707:TUW327707 UEQ327707:UES327707 UOM327707:UOO327707 UYI327707:UYK327707 VIE327707:VIG327707 VSA327707:VSC327707 WBW327707:WBY327707 WLS327707:WLU327707 WVO327707:WVQ327707 G393243:I393243 JC393243:JE393243 SY393243:TA393243 ACU393243:ACW393243 AMQ393243:AMS393243 AWM393243:AWO393243 BGI393243:BGK393243 BQE393243:BQG393243 CAA393243:CAC393243 CJW393243:CJY393243 CTS393243:CTU393243 DDO393243:DDQ393243 DNK393243:DNM393243 DXG393243:DXI393243 EHC393243:EHE393243 EQY393243:ERA393243 FAU393243:FAW393243 FKQ393243:FKS393243 FUM393243:FUO393243 GEI393243:GEK393243 GOE393243:GOG393243 GYA393243:GYC393243 HHW393243:HHY393243 HRS393243:HRU393243 IBO393243:IBQ393243 ILK393243:ILM393243 IVG393243:IVI393243 JFC393243:JFE393243 JOY393243:JPA393243 JYU393243:JYW393243 KIQ393243:KIS393243 KSM393243:KSO393243 LCI393243:LCK393243 LME393243:LMG393243 LWA393243:LWC393243 MFW393243:MFY393243 MPS393243:MPU393243 MZO393243:MZQ393243 NJK393243:NJM393243 NTG393243:NTI393243 ODC393243:ODE393243 OMY393243:ONA393243 OWU393243:OWW393243 PGQ393243:PGS393243 PQM393243:PQO393243 QAI393243:QAK393243 QKE393243:QKG393243 QUA393243:QUC393243 RDW393243:RDY393243 RNS393243:RNU393243 RXO393243:RXQ393243 SHK393243:SHM393243 SRG393243:SRI393243 TBC393243:TBE393243 TKY393243:TLA393243 TUU393243:TUW393243 UEQ393243:UES393243 UOM393243:UOO393243 UYI393243:UYK393243 VIE393243:VIG393243 VSA393243:VSC393243 WBW393243:WBY393243 WLS393243:WLU393243 WVO393243:WVQ393243 G458779:I458779 JC458779:JE458779 SY458779:TA458779 ACU458779:ACW458779 AMQ458779:AMS458779 AWM458779:AWO458779 BGI458779:BGK458779 BQE458779:BQG458779 CAA458779:CAC458779 CJW458779:CJY458779 CTS458779:CTU458779 DDO458779:DDQ458779 DNK458779:DNM458779 DXG458779:DXI458779 EHC458779:EHE458779 EQY458779:ERA458779 FAU458779:FAW458779 FKQ458779:FKS458779 FUM458779:FUO458779 GEI458779:GEK458779 GOE458779:GOG458779 GYA458779:GYC458779 HHW458779:HHY458779 HRS458779:HRU458779 IBO458779:IBQ458779 ILK458779:ILM458779 IVG458779:IVI458779 JFC458779:JFE458779 JOY458779:JPA458779 JYU458779:JYW458779 KIQ458779:KIS458779 KSM458779:KSO458779 LCI458779:LCK458779 LME458779:LMG458779 LWA458779:LWC458779 MFW458779:MFY458779 MPS458779:MPU458779 MZO458779:MZQ458779 NJK458779:NJM458779 NTG458779:NTI458779 ODC458779:ODE458779 OMY458779:ONA458779 OWU458779:OWW458779 PGQ458779:PGS458779 PQM458779:PQO458779 QAI458779:QAK458779 QKE458779:QKG458779 QUA458779:QUC458779 RDW458779:RDY458779 RNS458779:RNU458779 RXO458779:RXQ458779 SHK458779:SHM458779 SRG458779:SRI458779 TBC458779:TBE458779 TKY458779:TLA458779 TUU458779:TUW458779 UEQ458779:UES458779 UOM458779:UOO458779 UYI458779:UYK458779 VIE458779:VIG458779 VSA458779:VSC458779 WBW458779:WBY458779 WLS458779:WLU458779 WVO458779:WVQ458779 G524315:I524315 JC524315:JE524315 SY524315:TA524315 ACU524315:ACW524315 AMQ524315:AMS524315 AWM524315:AWO524315 BGI524315:BGK524315 BQE524315:BQG524315 CAA524315:CAC524315 CJW524315:CJY524315 CTS524315:CTU524315 DDO524315:DDQ524315 DNK524315:DNM524315 DXG524315:DXI524315 EHC524315:EHE524315 EQY524315:ERA524315 FAU524315:FAW524315 FKQ524315:FKS524315 FUM524315:FUO524315 GEI524315:GEK524315 GOE524315:GOG524315 GYA524315:GYC524315 HHW524315:HHY524315 HRS524315:HRU524315 IBO524315:IBQ524315 ILK524315:ILM524315 IVG524315:IVI524315 JFC524315:JFE524315 JOY524315:JPA524315 JYU524315:JYW524315 KIQ524315:KIS524315 KSM524315:KSO524315 LCI524315:LCK524315 LME524315:LMG524315 LWA524315:LWC524315 MFW524315:MFY524315 MPS524315:MPU524315 MZO524315:MZQ524315 NJK524315:NJM524315 NTG524315:NTI524315 ODC524315:ODE524315 OMY524315:ONA524315 OWU524315:OWW524315 PGQ524315:PGS524315 PQM524315:PQO524315 QAI524315:QAK524315 QKE524315:QKG524315 QUA524315:QUC524315 RDW524315:RDY524315 RNS524315:RNU524315 RXO524315:RXQ524315 SHK524315:SHM524315 SRG524315:SRI524315 TBC524315:TBE524315 TKY524315:TLA524315 TUU524315:TUW524315 UEQ524315:UES524315 UOM524315:UOO524315 UYI524315:UYK524315 VIE524315:VIG524315 VSA524315:VSC524315 WBW524315:WBY524315 WLS524315:WLU524315 WVO524315:WVQ524315 G589851:I589851 JC589851:JE589851 SY589851:TA589851 ACU589851:ACW589851 AMQ589851:AMS589851 AWM589851:AWO589851 BGI589851:BGK589851 BQE589851:BQG589851 CAA589851:CAC589851 CJW589851:CJY589851 CTS589851:CTU589851 DDO589851:DDQ589851 DNK589851:DNM589851 DXG589851:DXI589851 EHC589851:EHE589851 EQY589851:ERA589851 FAU589851:FAW589851 FKQ589851:FKS589851 FUM589851:FUO589851 GEI589851:GEK589851 GOE589851:GOG589851 GYA589851:GYC589851 HHW589851:HHY589851 HRS589851:HRU589851 IBO589851:IBQ589851 ILK589851:ILM589851 IVG589851:IVI589851 JFC589851:JFE589851 JOY589851:JPA589851 JYU589851:JYW589851 KIQ589851:KIS589851 KSM589851:KSO589851 LCI589851:LCK589851 LME589851:LMG589851 LWA589851:LWC589851 MFW589851:MFY589851 MPS589851:MPU589851 MZO589851:MZQ589851 NJK589851:NJM589851 NTG589851:NTI589851 ODC589851:ODE589851 OMY589851:ONA589851 OWU589851:OWW589851 PGQ589851:PGS589851 PQM589851:PQO589851 QAI589851:QAK589851 QKE589851:QKG589851 QUA589851:QUC589851 RDW589851:RDY589851 RNS589851:RNU589851 RXO589851:RXQ589851 SHK589851:SHM589851 SRG589851:SRI589851 TBC589851:TBE589851 TKY589851:TLA589851 TUU589851:TUW589851 UEQ589851:UES589851 UOM589851:UOO589851 UYI589851:UYK589851 VIE589851:VIG589851 VSA589851:VSC589851 WBW589851:WBY589851 WLS589851:WLU589851 WVO589851:WVQ589851 G655387:I655387 JC655387:JE655387 SY655387:TA655387 ACU655387:ACW655387 AMQ655387:AMS655387 AWM655387:AWO655387 BGI655387:BGK655387 BQE655387:BQG655387 CAA655387:CAC655387 CJW655387:CJY655387 CTS655387:CTU655387 DDO655387:DDQ655387 DNK655387:DNM655387 DXG655387:DXI655387 EHC655387:EHE655387 EQY655387:ERA655387 FAU655387:FAW655387 FKQ655387:FKS655387 FUM655387:FUO655387 GEI655387:GEK655387 GOE655387:GOG655387 GYA655387:GYC655387 HHW655387:HHY655387 HRS655387:HRU655387 IBO655387:IBQ655387 ILK655387:ILM655387 IVG655387:IVI655387 JFC655387:JFE655387 JOY655387:JPA655387 JYU655387:JYW655387 KIQ655387:KIS655387 KSM655387:KSO655387 LCI655387:LCK655387 LME655387:LMG655387 LWA655387:LWC655387 MFW655387:MFY655387 MPS655387:MPU655387 MZO655387:MZQ655387 NJK655387:NJM655387 NTG655387:NTI655387 ODC655387:ODE655387 OMY655387:ONA655387 OWU655387:OWW655387 PGQ655387:PGS655387 PQM655387:PQO655387 QAI655387:QAK655387 QKE655387:QKG655387 QUA655387:QUC655387 RDW655387:RDY655387 RNS655387:RNU655387 RXO655387:RXQ655387 SHK655387:SHM655387 SRG655387:SRI655387 TBC655387:TBE655387 TKY655387:TLA655387 TUU655387:TUW655387 UEQ655387:UES655387 UOM655387:UOO655387 UYI655387:UYK655387 VIE655387:VIG655387 VSA655387:VSC655387 WBW655387:WBY655387 WLS655387:WLU655387 WVO655387:WVQ655387 G720923:I720923 JC720923:JE720923 SY720923:TA720923 ACU720923:ACW720923 AMQ720923:AMS720923 AWM720923:AWO720923 BGI720923:BGK720923 BQE720923:BQG720923 CAA720923:CAC720923 CJW720923:CJY720923 CTS720923:CTU720923 DDO720923:DDQ720923 DNK720923:DNM720923 DXG720923:DXI720923 EHC720923:EHE720923 EQY720923:ERA720923 FAU720923:FAW720923 FKQ720923:FKS720923 FUM720923:FUO720923 GEI720923:GEK720923 GOE720923:GOG720923 GYA720923:GYC720923 HHW720923:HHY720923 HRS720923:HRU720923 IBO720923:IBQ720923 ILK720923:ILM720923 IVG720923:IVI720923 JFC720923:JFE720923 JOY720923:JPA720923 JYU720923:JYW720923 KIQ720923:KIS720923 KSM720923:KSO720923 LCI720923:LCK720923 LME720923:LMG720923 LWA720923:LWC720923 MFW720923:MFY720923 MPS720923:MPU720923 MZO720923:MZQ720923 NJK720923:NJM720923 NTG720923:NTI720923 ODC720923:ODE720923 OMY720923:ONA720923 OWU720923:OWW720923 PGQ720923:PGS720923 PQM720923:PQO720923 QAI720923:QAK720923 QKE720923:QKG720923 QUA720923:QUC720923 RDW720923:RDY720923 RNS720923:RNU720923 RXO720923:RXQ720923 SHK720923:SHM720923 SRG720923:SRI720923 TBC720923:TBE720923 TKY720923:TLA720923 TUU720923:TUW720923 UEQ720923:UES720923 UOM720923:UOO720923 UYI720923:UYK720923 VIE720923:VIG720923 VSA720923:VSC720923 WBW720923:WBY720923 WLS720923:WLU720923 WVO720923:WVQ720923 G786459:I786459 JC786459:JE786459 SY786459:TA786459 ACU786459:ACW786459 AMQ786459:AMS786459 AWM786459:AWO786459 BGI786459:BGK786459 BQE786459:BQG786459 CAA786459:CAC786459 CJW786459:CJY786459 CTS786459:CTU786459 DDO786459:DDQ786459 DNK786459:DNM786459 DXG786459:DXI786459 EHC786459:EHE786459 EQY786459:ERA786459 FAU786459:FAW786459 FKQ786459:FKS786459 FUM786459:FUO786459 GEI786459:GEK786459 GOE786459:GOG786459 GYA786459:GYC786459 HHW786459:HHY786459 HRS786459:HRU786459 IBO786459:IBQ786459 ILK786459:ILM786459 IVG786459:IVI786459 JFC786459:JFE786459 JOY786459:JPA786459 JYU786459:JYW786459 KIQ786459:KIS786459 KSM786459:KSO786459 LCI786459:LCK786459 LME786459:LMG786459 LWA786459:LWC786459 MFW786459:MFY786459 MPS786459:MPU786459 MZO786459:MZQ786459 NJK786459:NJM786459 NTG786459:NTI786459 ODC786459:ODE786459 OMY786459:ONA786459 OWU786459:OWW786459 PGQ786459:PGS786459 PQM786459:PQO786459 QAI786459:QAK786459 QKE786459:QKG786459 QUA786459:QUC786459 RDW786459:RDY786459 RNS786459:RNU786459 RXO786459:RXQ786459 SHK786459:SHM786459 SRG786459:SRI786459 TBC786459:TBE786459 TKY786459:TLA786459 TUU786459:TUW786459 UEQ786459:UES786459 UOM786459:UOO786459 UYI786459:UYK786459 VIE786459:VIG786459 VSA786459:VSC786459 WBW786459:WBY786459 WLS786459:WLU786459 WVO786459:WVQ786459 G851995:I851995 JC851995:JE851995 SY851995:TA851995 ACU851995:ACW851995 AMQ851995:AMS851995 AWM851995:AWO851995 BGI851995:BGK851995 BQE851995:BQG851995 CAA851995:CAC851995 CJW851995:CJY851995 CTS851995:CTU851995 DDO851995:DDQ851995 DNK851995:DNM851995 DXG851995:DXI851995 EHC851995:EHE851995 EQY851995:ERA851995 FAU851995:FAW851995 FKQ851995:FKS851995 FUM851995:FUO851995 GEI851995:GEK851995 GOE851995:GOG851995 GYA851995:GYC851995 HHW851995:HHY851995 HRS851995:HRU851995 IBO851995:IBQ851995 ILK851995:ILM851995 IVG851995:IVI851995 JFC851995:JFE851995 JOY851995:JPA851995 JYU851995:JYW851995 KIQ851995:KIS851995 KSM851995:KSO851995 LCI851995:LCK851995 LME851995:LMG851995 LWA851995:LWC851995 MFW851995:MFY851995 MPS851995:MPU851995 MZO851995:MZQ851995 NJK851995:NJM851995 NTG851995:NTI851995 ODC851995:ODE851995 OMY851995:ONA851995 OWU851995:OWW851995 PGQ851995:PGS851995 PQM851995:PQO851995 QAI851995:QAK851995 QKE851995:QKG851995 QUA851995:QUC851995 RDW851995:RDY851995 RNS851995:RNU851995 RXO851995:RXQ851995 SHK851995:SHM851995 SRG851995:SRI851995 TBC851995:TBE851995 TKY851995:TLA851995 TUU851995:TUW851995 UEQ851995:UES851995 UOM851995:UOO851995 UYI851995:UYK851995 VIE851995:VIG851995 VSA851995:VSC851995 WBW851995:WBY851995 WLS851995:WLU851995 WVO851995:WVQ851995 G917531:I917531 JC917531:JE917531 SY917531:TA917531 ACU917531:ACW917531 AMQ917531:AMS917531 AWM917531:AWO917531 BGI917531:BGK917531 BQE917531:BQG917531 CAA917531:CAC917531 CJW917531:CJY917531 CTS917531:CTU917531 DDO917531:DDQ917531 DNK917531:DNM917531 DXG917531:DXI917531 EHC917531:EHE917531 EQY917531:ERA917531 FAU917531:FAW917531 FKQ917531:FKS917531 FUM917531:FUO917531 GEI917531:GEK917531 GOE917531:GOG917531 GYA917531:GYC917531 HHW917531:HHY917531 HRS917531:HRU917531 IBO917531:IBQ917531 ILK917531:ILM917531 IVG917531:IVI917531 JFC917531:JFE917531 JOY917531:JPA917531 JYU917531:JYW917531 KIQ917531:KIS917531 KSM917531:KSO917531 LCI917531:LCK917531 LME917531:LMG917531 LWA917531:LWC917531 MFW917531:MFY917531 MPS917531:MPU917531 MZO917531:MZQ917531 NJK917531:NJM917531 NTG917531:NTI917531 ODC917531:ODE917531 OMY917531:ONA917531 OWU917531:OWW917531 PGQ917531:PGS917531 PQM917531:PQO917531 QAI917531:QAK917531 QKE917531:QKG917531 QUA917531:QUC917531 RDW917531:RDY917531 RNS917531:RNU917531 RXO917531:RXQ917531 SHK917531:SHM917531 SRG917531:SRI917531 TBC917531:TBE917531 TKY917531:TLA917531 TUU917531:TUW917531 UEQ917531:UES917531 UOM917531:UOO917531 UYI917531:UYK917531 VIE917531:VIG917531 VSA917531:VSC917531 WBW917531:WBY917531 WLS917531:WLU917531 WVO917531:WVQ917531 G983067:I983067 JC983067:JE983067 SY983067:TA983067 ACU983067:ACW983067 AMQ983067:AMS983067 AWM983067:AWO983067 BGI983067:BGK983067 BQE983067:BQG983067 CAA983067:CAC983067 CJW983067:CJY983067 CTS983067:CTU983067 DDO983067:DDQ983067 DNK983067:DNM983067 DXG983067:DXI983067 EHC983067:EHE983067 EQY983067:ERA983067 FAU983067:FAW983067 FKQ983067:FKS983067 FUM983067:FUO983067 GEI983067:GEK983067 GOE983067:GOG983067 GYA983067:GYC983067 HHW983067:HHY983067 HRS983067:HRU983067 IBO983067:IBQ983067 ILK983067:ILM983067 IVG983067:IVI983067 JFC983067:JFE983067 JOY983067:JPA983067 JYU983067:JYW983067 KIQ983067:KIS983067 KSM983067:KSO983067 LCI983067:LCK983067 LME983067:LMG983067 LWA983067:LWC983067 MFW983067:MFY983067 MPS983067:MPU983067 MZO983067:MZQ983067 NJK983067:NJM983067 NTG983067:NTI983067 ODC983067:ODE983067 OMY983067:ONA983067 OWU983067:OWW983067 PGQ983067:PGS983067 PQM983067:PQO983067 QAI983067:QAK983067 QKE983067:QKG983067 QUA983067:QUC983067 RDW983067:RDY983067 RNS983067:RNU983067 RXO983067:RXQ983067 SHK983067:SHM983067 SRG983067:SRI983067 TBC983067:TBE983067 TKY983067:TLA983067 TUU983067:TUW983067 UEQ983067:UES983067 UOM983067:UOO983067 UYI983067:UYK983067 VIE983067:VIG983067 VSA983067:VSC983067 WBW983067:WBY983067 WLS983067:WLU983067 WVO983067:WVQ983067">
      <formula1>-10000000000000000</formula1>
      <formula2>10000000000000000</formula2>
    </dataValidation>
    <dataValidation errorStyle="information" allowBlank="1" showErrorMessage="1" promptTitle="ПРЕДИ ДА СЪХРАНИТЕ ОТЧЕТА И ДА" prompt="ГО РАЗПЕЧАТАТЕ, СТАРТИРАЙТЕ SHOW AUDITING TOOLBAR ОТ МЕНЮ TOOLS ЗА ПРОВЕРКА ЗА ГРЕШКИ ИЛИ НАТИСНЕТЕ КОМБИНАЦИЯТА ОТ КЛАВИШИ Ctrl - K. ГРЕШКИТЕ ЩЕ БЪДАТ ОГРАДЕНИ В ЧЕРВЕНО. СЛЕД КОРЕКЦИЯ НАТИСНЕТЕ ОТНОВО Ctrl - K." sqref="B65647:C65647 IX65647:IY65647 ST65647:SU65647 ACP65647:ACQ65647 AML65647:AMM65647 AWH65647:AWI65647 BGD65647:BGE65647 BPZ65647:BQA65647 BZV65647:BZW65647 CJR65647:CJS65647 CTN65647:CTO65647 DDJ65647:DDK65647 DNF65647:DNG65647 DXB65647:DXC65647 EGX65647:EGY65647 EQT65647:EQU65647 FAP65647:FAQ65647 FKL65647:FKM65647 FUH65647:FUI65647 GED65647:GEE65647 GNZ65647:GOA65647 GXV65647:GXW65647 HHR65647:HHS65647 HRN65647:HRO65647 IBJ65647:IBK65647 ILF65647:ILG65647 IVB65647:IVC65647 JEX65647:JEY65647 JOT65647:JOU65647 JYP65647:JYQ65647 KIL65647:KIM65647 KSH65647:KSI65647 LCD65647:LCE65647 LLZ65647:LMA65647 LVV65647:LVW65647 MFR65647:MFS65647 MPN65647:MPO65647 MZJ65647:MZK65647 NJF65647:NJG65647 NTB65647:NTC65647 OCX65647:OCY65647 OMT65647:OMU65647 OWP65647:OWQ65647 PGL65647:PGM65647 PQH65647:PQI65647 QAD65647:QAE65647 QJZ65647:QKA65647 QTV65647:QTW65647 RDR65647:RDS65647 RNN65647:RNO65647 RXJ65647:RXK65647 SHF65647:SHG65647 SRB65647:SRC65647 TAX65647:TAY65647 TKT65647:TKU65647 TUP65647:TUQ65647 UEL65647:UEM65647 UOH65647:UOI65647 UYD65647:UYE65647 VHZ65647:VIA65647 VRV65647:VRW65647 WBR65647:WBS65647 WLN65647:WLO65647 WVJ65647:WVK65647 B131183:C131183 IX131183:IY131183 ST131183:SU131183 ACP131183:ACQ131183 AML131183:AMM131183 AWH131183:AWI131183 BGD131183:BGE131183 BPZ131183:BQA131183 BZV131183:BZW131183 CJR131183:CJS131183 CTN131183:CTO131183 DDJ131183:DDK131183 DNF131183:DNG131183 DXB131183:DXC131183 EGX131183:EGY131183 EQT131183:EQU131183 FAP131183:FAQ131183 FKL131183:FKM131183 FUH131183:FUI131183 GED131183:GEE131183 GNZ131183:GOA131183 GXV131183:GXW131183 HHR131183:HHS131183 HRN131183:HRO131183 IBJ131183:IBK131183 ILF131183:ILG131183 IVB131183:IVC131183 JEX131183:JEY131183 JOT131183:JOU131183 JYP131183:JYQ131183 KIL131183:KIM131183 KSH131183:KSI131183 LCD131183:LCE131183 LLZ131183:LMA131183 LVV131183:LVW131183 MFR131183:MFS131183 MPN131183:MPO131183 MZJ131183:MZK131183 NJF131183:NJG131183 NTB131183:NTC131183 OCX131183:OCY131183 OMT131183:OMU131183 OWP131183:OWQ131183 PGL131183:PGM131183 PQH131183:PQI131183 QAD131183:QAE131183 QJZ131183:QKA131183 QTV131183:QTW131183 RDR131183:RDS131183 RNN131183:RNO131183 RXJ131183:RXK131183 SHF131183:SHG131183 SRB131183:SRC131183 TAX131183:TAY131183 TKT131183:TKU131183 TUP131183:TUQ131183 UEL131183:UEM131183 UOH131183:UOI131183 UYD131183:UYE131183 VHZ131183:VIA131183 VRV131183:VRW131183 WBR131183:WBS131183 WLN131183:WLO131183 WVJ131183:WVK131183 B196719:C196719 IX196719:IY196719 ST196719:SU196719 ACP196719:ACQ196719 AML196719:AMM196719 AWH196719:AWI196719 BGD196719:BGE196719 BPZ196719:BQA196719 BZV196719:BZW196719 CJR196719:CJS196719 CTN196719:CTO196719 DDJ196719:DDK196719 DNF196719:DNG196719 DXB196719:DXC196719 EGX196719:EGY196719 EQT196719:EQU196719 FAP196719:FAQ196719 FKL196719:FKM196719 FUH196719:FUI196719 GED196719:GEE196719 GNZ196719:GOA196719 GXV196719:GXW196719 HHR196719:HHS196719 HRN196719:HRO196719 IBJ196719:IBK196719 ILF196719:ILG196719 IVB196719:IVC196719 JEX196719:JEY196719 JOT196719:JOU196719 JYP196719:JYQ196719 KIL196719:KIM196719 KSH196719:KSI196719 LCD196719:LCE196719 LLZ196719:LMA196719 LVV196719:LVW196719 MFR196719:MFS196719 MPN196719:MPO196719 MZJ196719:MZK196719 NJF196719:NJG196719 NTB196719:NTC196719 OCX196719:OCY196719 OMT196719:OMU196719 OWP196719:OWQ196719 PGL196719:PGM196719 PQH196719:PQI196719 QAD196719:QAE196719 QJZ196719:QKA196719 QTV196719:QTW196719 RDR196719:RDS196719 RNN196719:RNO196719 RXJ196719:RXK196719 SHF196719:SHG196719 SRB196719:SRC196719 TAX196719:TAY196719 TKT196719:TKU196719 TUP196719:TUQ196719 UEL196719:UEM196719 UOH196719:UOI196719 UYD196719:UYE196719 VHZ196719:VIA196719 VRV196719:VRW196719 WBR196719:WBS196719 WLN196719:WLO196719 WVJ196719:WVK196719 B262255:C262255 IX262255:IY262255 ST262255:SU262255 ACP262255:ACQ262255 AML262255:AMM262255 AWH262255:AWI262255 BGD262255:BGE262255 BPZ262255:BQA262255 BZV262255:BZW262255 CJR262255:CJS262255 CTN262255:CTO262255 DDJ262255:DDK262255 DNF262255:DNG262255 DXB262255:DXC262255 EGX262255:EGY262255 EQT262255:EQU262255 FAP262255:FAQ262255 FKL262255:FKM262255 FUH262255:FUI262255 GED262255:GEE262255 GNZ262255:GOA262255 GXV262255:GXW262255 HHR262255:HHS262255 HRN262255:HRO262255 IBJ262255:IBK262255 ILF262255:ILG262255 IVB262255:IVC262255 JEX262255:JEY262255 JOT262255:JOU262255 JYP262255:JYQ262255 KIL262255:KIM262255 KSH262255:KSI262255 LCD262255:LCE262255 LLZ262255:LMA262255 LVV262255:LVW262255 MFR262255:MFS262255 MPN262255:MPO262255 MZJ262255:MZK262255 NJF262255:NJG262255 NTB262255:NTC262255 OCX262255:OCY262255 OMT262255:OMU262255 OWP262255:OWQ262255 PGL262255:PGM262255 PQH262255:PQI262255 QAD262255:QAE262255 QJZ262255:QKA262255 QTV262255:QTW262255 RDR262255:RDS262255 RNN262255:RNO262255 RXJ262255:RXK262255 SHF262255:SHG262255 SRB262255:SRC262255 TAX262255:TAY262255 TKT262255:TKU262255 TUP262255:TUQ262255 UEL262255:UEM262255 UOH262255:UOI262255 UYD262255:UYE262255 VHZ262255:VIA262255 VRV262255:VRW262255 WBR262255:WBS262255 WLN262255:WLO262255 WVJ262255:WVK262255 B327791:C327791 IX327791:IY327791 ST327791:SU327791 ACP327791:ACQ327791 AML327791:AMM327791 AWH327791:AWI327791 BGD327791:BGE327791 BPZ327791:BQA327791 BZV327791:BZW327791 CJR327791:CJS327791 CTN327791:CTO327791 DDJ327791:DDK327791 DNF327791:DNG327791 DXB327791:DXC327791 EGX327791:EGY327791 EQT327791:EQU327791 FAP327791:FAQ327791 FKL327791:FKM327791 FUH327791:FUI327791 GED327791:GEE327791 GNZ327791:GOA327791 GXV327791:GXW327791 HHR327791:HHS327791 HRN327791:HRO327791 IBJ327791:IBK327791 ILF327791:ILG327791 IVB327791:IVC327791 JEX327791:JEY327791 JOT327791:JOU327791 JYP327791:JYQ327791 KIL327791:KIM327791 KSH327791:KSI327791 LCD327791:LCE327791 LLZ327791:LMA327791 LVV327791:LVW327791 MFR327791:MFS327791 MPN327791:MPO327791 MZJ327791:MZK327791 NJF327791:NJG327791 NTB327791:NTC327791 OCX327791:OCY327791 OMT327791:OMU327791 OWP327791:OWQ327791 PGL327791:PGM327791 PQH327791:PQI327791 QAD327791:QAE327791 QJZ327791:QKA327791 QTV327791:QTW327791 RDR327791:RDS327791 RNN327791:RNO327791 RXJ327791:RXK327791 SHF327791:SHG327791 SRB327791:SRC327791 TAX327791:TAY327791 TKT327791:TKU327791 TUP327791:TUQ327791 UEL327791:UEM327791 UOH327791:UOI327791 UYD327791:UYE327791 VHZ327791:VIA327791 VRV327791:VRW327791 WBR327791:WBS327791 WLN327791:WLO327791 WVJ327791:WVK327791 B393327:C393327 IX393327:IY393327 ST393327:SU393327 ACP393327:ACQ393327 AML393327:AMM393327 AWH393327:AWI393327 BGD393327:BGE393327 BPZ393327:BQA393327 BZV393327:BZW393327 CJR393327:CJS393327 CTN393327:CTO393327 DDJ393327:DDK393327 DNF393327:DNG393327 DXB393327:DXC393327 EGX393327:EGY393327 EQT393327:EQU393327 FAP393327:FAQ393327 FKL393327:FKM393327 FUH393327:FUI393327 GED393327:GEE393327 GNZ393327:GOA393327 GXV393327:GXW393327 HHR393327:HHS393327 HRN393327:HRO393327 IBJ393327:IBK393327 ILF393327:ILG393327 IVB393327:IVC393327 JEX393327:JEY393327 JOT393327:JOU393327 JYP393327:JYQ393327 KIL393327:KIM393327 KSH393327:KSI393327 LCD393327:LCE393327 LLZ393327:LMA393327 LVV393327:LVW393327 MFR393327:MFS393327 MPN393327:MPO393327 MZJ393327:MZK393327 NJF393327:NJG393327 NTB393327:NTC393327 OCX393327:OCY393327 OMT393327:OMU393327 OWP393327:OWQ393327 PGL393327:PGM393327 PQH393327:PQI393327 QAD393327:QAE393327 QJZ393327:QKA393327 QTV393327:QTW393327 RDR393327:RDS393327 RNN393327:RNO393327 RXJ393327:RXK393327 SHF393327:SHG393327 SRB393327:SRC393327 TAX393327:TAY393327 TKT393327:TKU393327 TUP393327:TUQ393327 UEL393327:UEM393327 UOH393327:UOI393327 UYD393327:UYE393327 VHZ393327:VIA393327 VRV393327:VRW393327 WBR393327:WBS393327 WLN393327:WLO393327 WVJ393327:WVK393327 B458863:C458863 IX458863:IY458863 ST458863:SU458863 ACP458863:ACQ458863 AML458863:AMM458863 AWH458863:AWI458863 BGD458863:BGE458863 BPZ458863:BQA458863 BZV458863:BZW458863 CJR458863:CJS458863 CTN458863:CTO458863 DDJ458863:DDK458863 DNF458863:DNG458863 DXB458863:DXC458863 EGX458863:EGY458863 EQT458863:EQU458863 FAP458863:FAQ458863 FKL458863:FKM458863 FUH458863:FUI458863 GED458863:GEE458863 GNZ458863:GOA458863 GXV458863:GXW458863 HHR458863:HHS458863 HRN458863:HRO458863 IBJ458863:IBK458863 ILF458863:ILG458863 IVB458863:IVC458863 JEX458863:JEY458863 JOT458863:JOU458863 JYP458863:JYQ458863 KIL458863:KIM458863 KSH458863:KSI458863 LCD458863:LCE458863 LLZ458863:LMA458863 LVV458863:LVW458863 MFR458863:MFS458863 MPN458863:MPO458863 MZJ458863:MZK458863 NJF458863:NJG458863 NTB458863:NTC458863 OCX458863:OCY458863 OMT458863:OMU458863 OWP458863:OWQ458863 PGL458863:PGM458863 PQH458863:PQI458863 QAD458863:QAE458863 QJZ458863:QKA458863 QTV458863:QTW458863 RDR458863:RDS458863 RNN458863:RNO458863 RXJ458863:RXK458863 SHF458863:SHG458863 SRB458863:SRC458863 TAX458863:TAY458863 TKT458863:TKU458863 TUP458863:TUQ458863 UEL458863:UEM458863 UOH458863:UOI458863 UYD458863:UYE458863 VHZ458863:VIA458863 VRV458863:VRW458863 WBR458863:WBS458863 WLN458863:WLO458863 WVJ458863:WVK458863 B524399:C524399 IX524399:IY524399 ST524399:SU524399 ACP524399:ACQ524399 AML524399:AMM524399 AWH524399:AWI524399 BGD524399:BGE524399 BPZ524399:BQA524399 BZV524399:BZW524399 CJR524399:CJS524399 CTN524399:CTO524399 DDJ524399:DDK524399 DNF524399:DNG524399 DXB524399:DXC524399 EGX524399:EGY524399 EQT524399:EQU524399 FAP524399:FAQ524399 FKL524399:FKM524399 FUH524399:FUI524399 GED524399:GEE524399 GNZ524399:GOA524399 GXV524399:GXW524399 HHR524399:HHS524399 HRN524399:HRO524399 IBJ524399:IBK524399 ILF524399:ILG524399 IVB524399:IVC524399 JEX524399:JEY524399 JOT524399:JOU524399 JYP524399:JYQ524399 KIL524399:KIM524399 KSH524399:KSI524399 LCD524399:LCE524399 LLZ524399:LMA524399 LVV524399:LVW524399 MFR524399:MFS524399 MPN524399:MPO524399 MZJ524399:MZK524399 NJF524399:NJG524399 NTB524399:NTC524399 OCX524399:OCY524399 OMT524399:OMU524399 OWP524399:OWQ524399 PGL524399:PGM524399 PQH524399:PQI524399 QAD524399:QAE524399 QJZ524399:QKA524399 QTV524399:QTW524399 RDR524399:RDS524399 RNN524399:RNO524399 RXJ524399:RXK524399 SHF524399:SHG524399 SRB524399:SRC524399 TAX524399:TAY524399 TKT524399:TKU524399 TUP524399:TUQ524399 UEL524399:UEM524399 UOH524399:UOI524399 UYD524399:UYE524399 VHZ524399:VIA524399 VRV524399:VRW524399 WBR524399:WBS524399 WLN524399:WLO524399 WVJ524399:WVK524399 B589935:C589935 IX589935:IY589935 ST589935:SU589935 ACP589935:ACQ589935 AML589935:AMM589935 AWH589935:AWI589935 BGD589935:BGE589935 BPZ589935:BQA589935 BZV589935:BZW589935 CJR589935:CJS589935 CTN589935:CTO589935 DDJ589935:DDK589935 DNF589935:DNG589935 DXB589935:DXC589935 EGX589935:EGY589935 EQT589935:EQU589935 FAP589935:FAQ589935 FKL589935:FKM589935 FUH589935:FUI589935 GED589935:GEE589935 GNZ589935:GOA589935 GXV589935:GXW589935 HHR589935:HHS589935 HRN589935:HRO589935 IBJ589935:IBK589935 ILF589935:ILG589935 IVB589935:IVC589935 JEX589935:JEY589935 JOT589935:JOU589935 JYP589935:JYQ589935 KIL589935:KIM589935 KSH589935:KSI589935 LCD589935:LCE589935 LLZ589935:LMA589935 LVV589935:LVW589935 MFR589935:MFS589935 MPN589935:MPO589935 MZJ589935:MZK589935 NJF589935:NJG589935 NTB589935:NTC589935 OCX589935:OCY589935 OMT589935:OMU589935 OWP589935:OWQ589935 PGL589935:PGM589935 PQH589935:PQI589935 QAD589935:QAE589935 QJZ589935:QKA589935 QTV589935:QTW589935 RDR589935:RDS589935 RNN589935:RNO589935 RXJ589935:RXK589935 SHF589935:SHG589935 SRB589935:SRC589935 TAX589935:TAY589935 TKT589935:TKU589935 TUP589935:TUQ589935 UEL589935:UEM589935 UOH589935:UOI589935 UYD589935:UYE589935 VHZ589935:VIA589935 VRV589935:VRW589935 WBR589935:WBS589935 WLN589935:WLO589935 WVJ589935:WVK589935 B655471:C655471 IX655471:IY655471 ST655471:SU655471 ACP655471:ACQ655471 AML655471:AMM655471 AWH655471:AWI655471 BGD655471:BGE655471 BPZ655471:BQA655471 BZV655471:BZW655471 CJR655471:CJS655471 CTN655471:CTO655471 DDJ655471:DDK655471 DNF655471:DNG655471 DXB655471:DXC655471 EGX655471:EGY655471 EQT655471:EQU655471 FAP655471:FAQ655471 FKL655471:FKM655471 FUH655471:FUI655471 GED655471:GEE655471 GNZ655471:GOA655471 GXV655471:GXW655471 HHR655471:HHS655471 HRN655471:HRO655471 IBJ655471:IBK655471 ILF655471:ILG655471 IVB655471:IVC655471 JEX655471:JEY655471 JOT655471:JOU655471 JYP655471:JYQ655471 KIL655471:KIM655471 KSH655471:KSI655471 LCD655471:LCE655471 LLZ655471:LMA655471 LVV655471:LVW655471 MFR655471:MFS655471 MPN655471:MPO655471 MZJ655471:MZK655471 NJF655471:NJG655471 NTB655471:NTC655471 OCX655471:OCY655471 OMT655471:OMU655471 OWP655471:OWQ655471 PGL655471:PGM655471 PQH655471:PQI655471 QAD655471:QAE655471 QJZ655471:QKA655471 QTV655471:QTW655471 RDR655471:RDS655471 RNN655471:RNO655471 RXJ655471:RXK655471 SHF655471:SHG655471 SRB655471:SRC655471 TAX655471:TAY655471 TKT655471:TKU655471 TUP655471:TUQ655471 UEL655471:UEM655471 UOH655471:UOI655471 UYD655471:UYE655471 VHZ655471:VIA655471 VRV655471:VRW655471 WBR655471:WBS655471 WLN655471:WLO655471 WVJ655471:WVK655471 B721007:C721007 IX721007:IY721007 ST721007:SU721007 ACP721007:ACQ721007 AML721007:AMM721007 AWH721007:AWI721007 BGD721007:BGE721007 BPZ721007:BQA721007 BZV721007:BZW721007 CJR721007:CJS721007 CTN721007:CTO721007 DDJ721007:DDK721007 DNF721007:DNG721007 DXB721007:DXC721007 EGX721007:EGY721007 EQT721007:EQU721007 FAP721007:FAQ721007 FKL721007:FKM721007 FUH721007:FUI721007 GED721007:GEE721007 GNZ721007:GOA721007 GXV721007:GXW721007 HHR721007:HHS721007 HRN721007:HRO721007 IBJ721007:IBK721007 ILF721007:ILG721007 IVB721007:IVC721007 JEX721007:JEY721007 JOT721007:JOU721007 JYP721007:JYQ721007 KIL721007:KIM721007 KSH721007:KSI721007 LCD721007:LCE721007 LLZ721007:LMA721007 LVV721007:LVW721007 MFR721007:MFS721007 MPN721007:MPO721007 MZJ721007:MZK721007 NJF721007:NJG721007 NTB721007:NTC721007 OCX721007:OCY721007 OMT721007:OMU721007 OWP721007:OWQ721007 PGL721007:PGM721007 PQH721007:PQI721007 QAD721007:QAE721007 QJZ721007:QKA721007 QTV721007:QTW721007 RDR721007:RDS721007 RNN721007:RNO721007 RXJ721007:RXK721007 SHF721007:SHG721007 SRB721007:SRC721007 TAX721007:TAY721007 TKT721007:TKU721007 TUP721007:TUQ721007 UEL721007:UEM721007 UOH721007:UOI721007 UYD721007:UYE721007 VHZ721007:VIA721007 VRV721007:VRW721007 WBR721007:WBS721007 WLN721007:WLO721007 WVJ721007:WVK721007 B786543:C786543 IX786543:IY786543 ST786543:SU786543 ACP786543:ACQ786543 AML786543:AMM786543 AWH786543:AWI786543 BGD786543:BGE786543 BPZ786543:BQA786543 BZV786543:BZW786543 CJR786543:CJS786543 CTN786543:CTO786543 DDJ786543:DDK786543 DNF786543:DNG786543 DXB786543:DXC786543 EGX786543:EGY786543 EQT786543:EQU786543 FAP786543:FAQ786543 FKL786543:FKM786543 FUH786543:FUI786543 GED786543:GEE786543 GNZ786543:GOA786543 GXV786543:GXW786543 HHR786543:HHS786543 HRN786543:HRO786543 IBJ786543:IBK786543 ILF786543:ILG786543 IVB786543:IVC786543 JEX786543:JEY786543 JOT786543:JOU786543 JYP786543:JYQ786543 KIL786543:KIM786543 KSH786543:KSI786543 LCD786543:LCE786543 LLZ786543:LMA786543 LVV786543:LVW786543 MFR786543:MFS786543 MPN786543:MPO786543 MZJ786543:MZK786543 NJF786543:NJG786543 NTB786543:NTC786543 OCX786543:OCY786543 OMT786543:OMU786543 OWP786543:OWQ786543 PGL786543:PGM786543 PQH786543:PQI786543 QAD786543:QAE786543 QJZ786543:QKA786543 QTV786543:QTW786543 RDR786543:RDS786543 RNN786543:RNO786543 RXJ786543:RXK786543 SHF786543:SHG786543 SRB786543:SRC786543 TAX786543:TAY786543 TKT786543:TKU786543 TUP786543:TUQ786543 UEL786543:UEM786543 UOH786543:UOI786543 UYD786543:UYE786543 VHZ786543:VIA786543 VRV786543:VRW786543 WBR786543:WBS786543 WLN786543:WLO786543 WVJ786543:WVK786543 B852079:C852079 IX852079:IY852079 ST852079:SU852079 ACP852079:ACQ852079 AML852079:AMM852079 AWH852079:AWI852079 BGD852079:BGE852079 BPZ852079:BQA852079 BZV852079:BZW852079 CJR852079:CJS852079 CTN852079:CTO852079 DDJ852079:DDK852079 DNF852079:DNG852079 DXB852079:DXC852079 EGX852079:EGY852079 EQT852079:EQU852079 FAP852079:FAQ852079 FKL852079:FKM852079 FUH852079:FUI852079 GED852079:GEE852079 GNZ852079:GOA852079 GXV852079:GXW852079 HHR852079:HHS852079 HRN852079:HRO852079 IBJ852079:IBK852079 ILF852079:ILG852079 IVB852079:IVC852079 JEX852079:JEY852079 JOT852079:JOU852079 JYP852079:JYQ852079 KIL852079:KIM852079 KSH852079:KSI852079 LCD852079:LCE852079 LLZ852079:LMA852079 LVV852079:LVW852079 MFR852079:MFS852079 MPN852079:MPO852079 MZJ852079:MZK852079 NJF852079:NJG852079 NTB852079:NTC852079 OCX852079:OCY852079 OMT852079:OMU852079 OWP852079:OWQ852079 PGL852079:PGM852079 PQH852079:PQI852079 QAD852079:QAE852079 QJZ852079:QKA852079 QTV852079:QTW852079 RDR852079:RDS852079 RNN852079:RNO852079 RXJ852079:RXK852079 SHF852079:SHG852079 SRB852079:SRC852079 TAX852079:TAY852079 TKT852079:TKU852079 TUP852079:TUQ852079 UEL852079:UEM852079 UOH852079:UOI852079 UYD852079:UYE852079 VHZ852079:VIA852079 VRV852079:VRW852079 WBR852079:WBS852079 WLN852079:WLO852079 WVJ852079:WVK852079 B917615:C917615 IX917615:IY917615 ST917615:SU917615 ACP917615:ACQ917615 AML917615:AMM917615 AWH917615:AWI917615 BGD917615:BGE917615 BPZ917615:BQA917615 BZV917615:BZW917615 CJR917615:CJS917615 CTN917615:CTO917615 DDJ917615:DDK917615 DNF917615:DNG917615 DXB917615:DXC917615 EGX917615:EGY917615 EQT917615:EQU917615 FAP917615:FAQ917615 FKL917615:FKM917615 FUH917615:FUI917615 GED917615:GEE917615 GNZ917615:GOA917615 GXV917615:GXW917615 HHR917615:HHS917615 HRN917615:HRO917615 IBJ917615:IBK917615 ILF917615:ILG917615 IVB917615:IVC917615 JEX917615:JEY917615 JOT917615:JOU917615 JYP917615:JYQ917615 KIL917615:KIM917615 KSH917615:KSI917615 LCD917615:LCE917615 LLZ917615:LMA917615 LVV917615:LVW917615 MFR917615:MFS917615 MPN917615:MPO917615 MZJ917615:MZK917615 NJF917615:NJG917615 NTB917615:NTC917615 OCX917615:OCY917615 OMT917615:OMU917615 OWP917615:OWQ917615 PGL917615:PGM917615 PQH917615:PQI917615 QAD917615:QAE917615 QJZ917615:QKA917615 QTV917615:QTW917615 RDR917615:RDS917615 RNN917615:RNO917615 RXJ917615:RXK917615 SHF917615:SHG917615 SRB917615:SRC917615 TAX917615:TAY917615 TKT917615:TKU917615 TUP917615:TUQ917615 UEL917615:UEM917615 UOH917615:UOI917615 UYD917615:UYE917615 VHZ917615:VIA917615 VRV917615:VRW917615 WBR917615:WBS917615 WLN917615:WLO917615 WVJ917615:WVK917615 B983151:C983151 IX983151:IY983151 ST983151:SU983151 ACP983151:ACQ983151 AML983151:AMM983151 AWH983151:AWI983151 BGD983151:BGE983151 BPZ983151:BQA983151 BZV983151:BZW983151 CJR983151:CJS983151 CTN983151:CTO983151 DDJ983151:DDK983151 DNF983151:DNG983151 DXB983151:DXC983151 EGX983151:EGY983151 EQT983151:EQU983151 FAP983151:FAQ983151 FKL983151:FKM983151 FUH983151:FUI983151 GED983151:GEE983151 GNZ983151:GOA983151 GXV983151:GXW983151 HHR983151:HHS983151 HRN983151:HRO983151 IBJ983151:IBK983151 ILF983151:ILG983151 IVB983151:IVC983151 JEX983151:JEY983151 JOT983151:JOU983151 JYP983151:JYQ983151 KIL983151:KIM983151 KSH983151:KSI983151 LCD983151:LCE983151 LLZ983151:LMA983151 LVV983151:LVW983151 MFR983151:MFS983151 MPN983151:MPO983151 MZJ983151:MZK983151 NJF983151:NJG983151 NTB983151:NTC983151 OCX983151:OCY983151 OMT983151:OMU983151 OWP983151:OWQ983151 PGL983151:PGM983151 PQH983151:PQI983151 QAD983151:QAE983151 QJZ983151:QKA983151 QTV983151:QTW983151 RDR983151:RDS983151 RNN983151:RNO983151 RXJ983151:RXK983151 SHF983151:SHG983151 SRB983151:SRC983151 TAX983151:TAY983151 TKT983151:TKU983151 TUP983151:TUQ983151 UEL983151:UEM983151 UOH983151:UOI983151 UYD983151:UYE983151 VHZ983151:VIA983151 VRV983151:VRW983151 WBR983151:WBS983151 WLN983151:WLO983151 WVJ983151:WVK983151"/>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84 JA65584 SW65584 ACS65584 AMO65584 AWK65584 BGG65584 BQC65584 BZY65584 CJU65584 CTQ65584 DDM65584 DNI65584 DXE65584 EHA65584 EQW65584 FAS65584 FKO65584 FUK65584 GEG65584 GOC65584 GXY65584 HHU65584 HRQ65584 IBM65584 ILI65584 IVE65584 JFA65584 JOW65584 JYS65584 KIO65584 KSK65584 LCG65584 LMC65584 LVY65584 MFU65584 MPQ65584 MZM65584 NJI65584 NTE65584 ODA65584 OMW65584 OWS65584 PGO65584 PQK65584 QAG65584 QKC65584 QTY65584 RDU65584 RNQ65584 RXM65584 SHI65584 SRE65584 TBA65584 TKW65584 TUS65584 UEO65584 UOK65584 UYG65584 VIC65584 VRY65584 WBU65584 WLQ65584 WVM65584 E131120 JA131120 SW131120 ACS131120 AMO131120 AWK131120 BGG131120 BQC131120 BZY131120 CJU131120 CTQ131120 DDM131120 DNI131120 DXE131120 EHA131120 EQW131120 FAS131120 FKO131120 FUK131120 GEG131120 GOC131120 GXY131120 HHU131120 HRQ131120 IBM131120 ILI131120 IVE131120 JFA131120 JOW131120 JYS131120 KIO131120 KSK131120 LCG131120 LMC131120 LVY131120 MFU131120 MPQ131120 MZM131120 NJI131120 NTE131120 ODA131120 OMW131120 OWS131120 PGO131120 PQK131120 QAG131120 QKC131120 QTY131120 RDU131120 RNQ131120 RXM131120 SHI131120 SRE131120 TBA131120 TKW131120 TUS131120 UEO131120 UOK131120 UYG131120 VIC131120 VRY131120 WBU131120 WLQ131120 WVM131120 E196656 JA196656 SW196656 ACS196656 AMO196656 AWK196656 BGG196656 BQC196656 BZY196656 CJU196656 CTQ196656 DDM196656 DNI196656 DXE196656 EHA196656 EQW196656 FAS196656 FKO196656 FUK196656 GEG196656 GOC196656 GXY196656 HHU196656 HRQ196656 IBM196656 ILI196656 IVE196656 JFA196656 JOW196656 JYS196656 KIO196656 KSK196656 LCG196656 LMC196656 LVY196656 MFU196656 MPQ196656 MZM196656 NJI196656 NTE196656 ODA196656 OMW196656 OWS196656 PGO196656 PQK196656 QAG196656 QKC196656 QTY196656 RDU196656 RNQ196656 RXM196656 SHI196656 SRE196656 TBA196656 TKW196656 TUS196656 UEO196656 UOK196656 UYG196656 VIC196656 VRY196656 WBU196656 WLQ196656 WVM196656 E262192 JA262192 SW262192 ACS262192 AMO262192 AWK262192 BGG262192 BQC262192 BZY262192 CJU262192 CTQ262192 DDM262192 DNI262192 DXE262192 EHA262192 EQW262192 FAS262192 FKO262192 FUK262192 GEG262192 GOC262192 GXY262192 HHU262192 HRQ262192 IBM262192 ILI262192 IVE262192 JFA262192 JOW262192 JYS262192 KIO262192 KSK262192 LCG262192 LMC262192 LVY262192 MFU262192 MPQ262192 MZM262192 NJI262192 NTE262192 ODA262192 OMW262192 OWS262192 PGO262192 PQK262192 QAG262192 QKC262192 QTY262192 RDU262192 RNQ262192 RXM262192 SHI262192 SRE262192 TBA262192 TKW262192 TUS262192 UEO262192 UOK262192 UYG262192 VIC262192 VRY262192 WBU262192 WLQ262192 WVM262192 E327728 JA327728 SW327728 ACS327728 AMO327728 AWK327728 BGG327728 BQC327728 BZY327728 CJU327728 CTQ327728 DDM327728 DNI327728 DXE327728 EHA327728 EQW327728 FAS327728 FKO327728 FUK327728 GEG327728 GOC327728 GXY327728 HHU327728 HRQ327728 IBM327728 ILI327728 IVE327728 JFA327728 JOW327728 JYS327728 KIO327728 KSK327728 LCG327728 LMC327728 LVY327728 MFU327728 MPQ327728 MZM327728 NJI327728 NTE327728 ODA327728 OMW327728 OWS327728 PGO327728 PQK327728 QAG327728 QKC327728 QTY327728 RDU327728 RNQ327728 RXM327728 SHI327728 SRE327728 TBA327728 TKW327728 TUS327728 UEO327728 UOK327728 UYG327728 VIC327728 VRY327728 WBU327728 WLQ327728 WVM327728 E393264 JA393264 SW393264 ACS393264 AMO393264 AWK393264 BGG393264 BQC393264 BZY393264 CJU393264 CTQ393264 DDM393264 DNI393264 DXE393264 EHA393264 EQW393264 FAS393264 FKO393264 FUK393264 GEG393264 GOC393264 GXY393264 HHU393264 HRQ393264 IBM393264 ILI393264 IVE393264 JFA393264 JOW393264 JYS393264 KIO393264 KSK393264 LCG393264 LMC393264 LVY393264 MFU393264 MPQ393264 MZM393264 NJI393264 NTE393264 ODA393264 OMW393264 OWS393264 PGO393264 PQK393264 QAG393264 QKC393264 QTY393264 RDU393264 RNQ393264 RXM393264 SHI393264 SRE393264 TBA393264 TKW393264 TUS393264 UEO393264 UOK393264 UYG393264 VIC393264 VRY393264 WBU393264 WLQ393264 WVM393264 E458800 JA458800 SW458800 ACS458800 AMO458800 AWK458800 BGG458800 BQC458800 BZY458800 CJU458800 CTQ458800 DDM458800 DNI458800 DXE458800 EHA458800 EQW458800 FAS458800 FKO458800 FUK458800 GEG458800 GOC458800 GXY458800 HHU458800 HRQ458800 IBM458800 ILI458800 IVE458800 JFA458800 JOW458800 JYS458800 KIO458800 KSK458800 LCG458800 LMC458800 LVY458800 MFU458800 MPQ458800 MZM458800 NJI458800 NTE458800 ODA458800 OMW458800 OWS458800 PGO458800 PQK458800 QAG458800 QKC458800 QTY458800 RDU458800 RNQ458800 RXM458800 SHI458800 SRE458800 TBA458800 TKW458800 TUS458800 UEO458800 UOK458800 UYG458800 VIC458800 VRY458800 WBU458800 WLQ458800 WVM458800 E524336 JA524336 SW524336 ACS524336 AMO524336 AWK524336 BGG524336 BQC524336 BZY524336 CJU524336 CTQ524336 DDM524336 DNI524336 DXE524336 EHA524336 EQW524336 FAS524336 FKO524336 FUK524336 GEG524336 GOC524336 GXY524336 HHU524336 HRQ524336 IBM524336 ILI524336 IVE524336 JFA524336 JOW524336 JYS524336 KIO524336 KSK524336 LCG524336 LMC524336 LVY524336 MFU524336 MPQ524336 MZM524336 NJI524336 NTE524336 ODA524336 OMW524336 OWS524336 PGO524336 PQK524336 QAG524336 QKC524336 QTY524336 RDU524336 RNQ524336 RXM524336 SHI524336 SRE524336 TBA524336 TKW524336 TUS524336 UEO524336 UOK524336 UYG524336 VIC524336 VRY524336 WBU524336 WLQ524336 WVM524336 E589872 JA589872 SW589872 ACS589872 AMO589872 AWK589872 BGG589872 BQC589872 BZY589872 CJU589872 CTQ589872 DDM589872 DNI589872 DXE589872 EHA589872 EQW589872 FAS589872 FKO589872 FUK589872 GEG589872 GOC589872 GXY589872 HHU589872 HRQ589872 IBM589872 ILI589872 IVE589872 JFA589872 JOW589872 JYS589872 KIO589872 KSK589872 LCG589872 LMC589872 LVY589872 MFU589872 MPQ589872 MZM589872 NJI589872 NTE589872 ODA589872 OMW589872 OWS589872 PGO589872 PQK589872 QAG589872 QKC589872 QTY589872 RDU589872 RNQ589872 RXM589872 SHI589872 SRE589872 TBA589872 TKW589872 TUS589872 UEO589872 UOK589872 UYG589872 VIC589872 VRY589872 WBU589872 WLQ589872 WVM589872 E655408 JA655408 SW655408 ACS655408 AMO655408 AWK655408 BGG655408 BQC655408 BZY655408 CJU655408 CTQ655408 DDM655408 DNI655408 DXE655408 EHA655408 EQW655408 FAS655408 FKO655408 FUK655408 GEG655408 GOC655408 GXY655408 HHU655408 HRQ655408 IBM655408 ILI655408 IVE655408 JFA655408 JOW655408 JYS655408 KIO655408 KSK655408 LCG655408 LMC655408 LVY655408 MFU655408 MPQ655408 MZM655408 NJI655408 NTE655408 ODA655408 OMW655408 OWS655408 PGO655408 PQK655408 QAG655408 QKC655408 QTY655408 RDU655408 RNQ655408 RXM655408 SHI655408 SRE655408 TBA655408 TKW655408 TUS655408 UEO655408 UOK655408 UYG655408 VIC655408 VRY655408 WBU655408 WLQ655408 WVM655408 E720944 JA720944 SW720944 ACS720944 AMO720944 AWK720944 BGG720944 BQC720944 BZY720944 CJU720944 CTQ720944 DDM720944 DNI720944 DXE720944 EHA720944 EQW720944 FAS720944 FKO720944 FUK720944 GEG720944 GOC720944 GXY720944 HHU720944 HRQ720944 IBM720944 ILI720944 IVE720944 JFA720944 JOW720944 JYS720944 KIO720944 KSK720944 LCG720944 LMC720944 LVY720944 MFU720944 MPQ720944 MZM720944 NJI720944 NTE720944 ODA720944 OMW720944 OWS720944 PGO720944 PQK720944 QAG720944 QKC720944 QTY720944 RDU720944 RNQ720944 RXM720944 SHI720944 SRE720944 TBA720944 TKW720944 TUS720944 UEO720944 UOK720944 UYG720944 VIC720944 VRY720944 WBU720944 WLQ720944 WVM720944 E786480 JA786480 SW786480 ACS786480 AMO786480 AWK786480 BGG786480 BQC786480 BZY786480 CJU786480 CTQ786480 DDM786480 DNI786480 DXE786480 EHA786480 EQW786480 FAS786480 FKO786480 FUK786480 GEG786480 GOC786480 GXY786480 HHU786480 HRQ786480 IBM786480 ILI786480 IVE786480 JFA786480 JOW786480 JYS786480 KIO786480 KSK786480 LCG786480 LMC786480 LVY786480 MFU786480 MPQ786480 MZM786480 NJI786480 NTE786480 ODA786480 OMW786480 OWS786480 PGO786480 PQK786480 QAG786480 QKC786480 QTY786480 RDU786480 RNQ786480 RXM786480 SHI786480 SRE786480 TBA786480 TKW786480 TUS786480 UEO786480 UOK786480 UYG786480 VIC786480 VRY786480 WBU786480 WLQ786480 WVM786480 E852016 JA852016 SW852016 ACS852016 AMO852016 AWK852016 BGG852016 BQC852016 BZY852016 CJU852016 CTQ852016 DDM852016 DNI852016 DXE852016 EHA852016 EQW852016 FAS852016 FKO852016 FUK852016 GEG852016 GOC852016 GXY852016 HHU852016 HRQ852016 IBM852016 ILI852016 IVE852016 JFA852016 JOW852016 JYS852016 KIO852016 KSK852016 LCG852016 LMC852016 LVY852016 MFU852016 MPQ852016 MZM852016 NJI852016 NTE852016 ODA852016 OMW852016 OWS852016 PGO852016 PQK852016 QAG852016 QKC852016 QTY852016 RDU852016 RNQ852016 RXM852016 SHI852016 SRE852016 TBA852016 TKW852016 TUS852016 UEO852016 UOK852016 UYG852016 VIC852016 VRY852016 WBU852016 WLQ852016 WVM852016 E917552 JA917552 SW917552 ACS917552 AMO917552 AWK917552 BGG917552 BQC917552 BZY917552 CJU917552 CTQ917552 DDM917552 DNI917552 DXE917552 EHA917552 EQW917552 FAS917552 FKO917552 FUK917552 GEG917552 GOC917552 GXY917552 HHU917552 HRQ917552 IBM917552 ILI917552 IVE917552 JFA917552 JOW917552 JYS917552 KIO917552 KSK917552 LCG917552 LMC917552 LVY917552 MFU917552 MPQ917552 MZM917552 NJI917552 NTE917552 ODA917552 OMW917552 OWS917552 PGO917552 PQK917552 QAG917552 QKC917552 QTY917552 RDU917552 RNQ917552 RXM917552 SHI917552 SRE917552 TBA917552 TKW917552 TUS917552 UEO917552 UOK917552 UYG917552 VIC917552 VRY917552 WBU917552 WLQ917552 WVM917552 E983088 JA983088 SW983088 ACS983088 AMO983088 AWK983088 BGG983088 BQC983088 BZY983088 CJU983088 CTQ983088 DDM983088 DNI983088 DXE983088 EHA983088 EQW983088 FAS983088 FKO983088 FUK983088 GEG983088 GOC983088 GXY983088 HHU983088 HRQ983088 IBM983088 ILI983088 IVE983088 JFA983088 JOW983088 JYS983088 KIO983088 KSK983088 LCG983088 LMC983088 LVY983088 MFU983088 MPQ983088 MZM983088 NJI983088 NTE983088 ODA983088 OMW983088 OWS983088 PGO983088 PQK983088 QAG983088 QKC983088 QTY983088 RDU983088 RNQ983088 RXM983088 SHI983088 SRE983088 TBA983088 TKW983088 TUS983088 UEO983088 UOK983088 UYG983088 VIC983088 VRY983088 WBU983088 WLQ983088 WVM983088 G54:I54 JC54:JE54 SY54:TA54 ACU54:ACW54 AMQ54:AMS54 AWM54:AWO54 BGI54:BGK54 BQE54:BQG54 CAA54:CAC54 CJW54:CJY54 CTS54:CTU54 DDO54:DDQ54 DNK54:DNM54 DXG54:DXI54 EHC54:EHE54 EQY54:ERA54 FAU54:FAW54 FKQ54:FKS54 FUM54:FUO54 GEI54:GEK54 GOE54:GOG54 GYA54:GYC54 HHW54:HHY54 HRS54:HRU54 IBO54:IBQ54 ILK54:ILM54 IVG54:IVI54 JFC54:JFE54 JOY54:JPA54 JYU54:JYW54 KIQ54:KIS54 KSM54:KSO54 LCI54:LCK54 LME54:LMG54 LWA54:LWC54 MFW54:MFY54 MPS54:MPU54 MZO54:MZQ54 NJK54:NJM54 NTG54:NTI54 ODC54:ODE54 OMY54:ONA54 OWU54:OWW54 PGQ54:PGS54 PQM54:PQO54 QAI54:QAK54 QKE54:QKG54 QUA54:QUC54 RDW54:RDY54 RNS54:RNU54 RXO54:RXQ54 SHK54:SHM54 SRG54:SRI54 TBC54:TBE54 TKY54:TLA54 TUU54:TUW54 UEQ54:UES54 UOM54:UOO54 UYI54:UYK54 VIE54:VIG54 VSA54:VSC54 WBW54:WBY54 WLS54:WLU54 WVO54:WVQ54 G65584:I65584 JC65584:JE65584 SY65584:TA65584 ACU65584:ACW65584 AMQ65584:AMS65584 AWM65584:AWO65584 BGI65584:BGK65584 BQE65584:BQG65584 CAA65584:CAC65584 CJW65584:CJY65584 CTS65584:CTU65584 DDO65584:DDQ65584 DNK65584:DNM65584 DXG65584:DXI65584 EHC65584:EHE65584 EQY65584:ERA65584 FAU65584:FAW65584 FKQ65584:FKS65584 FUM65584:FUO65584 GEI65584:GEK65584 GOE65584:GOG65584 GYA65584:GYC65584 HHW65584:HHY65584 HRS65584:HRU65584 IBO65584:IBQ65584 ILK65584:ILM65584 IVG65584:IVI65584 JFC65584:JFE65584 JOY65584:JPA65584 JYU65584:JYW65584 KIQ65584:KIS65584 KSM65584:KSO65584 LCI65584:LCK65584 LME65584:LMG65584 LWA65584:LWC65584 MFW65584:MFY65584 MPS65584:MPU65584 MZO65584:MZQ65584 NJK65584:NJM65584 NTG65584:NTI65584 ODC65584:ODE65584 OMY65584:ONA65584 OWU65584:OWW65584 PGQ65584:PGS65584 PQM65584:PQO65584 QAI65584:QAK65584 QKE65584:QKG65584 QUA65584:QUC65584 RDW65584:RDY65584 RNS65584:RNU65584 RXO65584:RXQ65584 SHK65584:SHM65584 SRG65584:SRI65584 TBC65584:TBE65584 TKY65584:TLA65584 TUU65584:TUW65584 UEQ65584:UES65584 UOM65584:UOO65584 UYI65584:UYK65584 VIE65584:VIG65584 VSA65584:VSC65584 WBW65584:WBY65584 WLS65584:WLU65584 WVO65584:WVQ65584 G131120:I131120 JC131120:JE131120 SY131120:TA131120 ACU131120:ACW131120 AMQ131120:AMS131120 AWM131120:AWO131120 BGI131120:BGK131120 BQE131120:BQG131120 CAA131120:CAC131120 CJW131120:CJY131120 CTS131120:CTU131120 DDO131120:DDQ131120 DNK131120:DNM131120 DXG131120:DXI131120 EHC131120:EHE131120 EQY131120:ERA131120 FAU131120:FAW131120 FKQ131120:FKS131120 FUM131120:FUO131120 GEI131120:GEK131120 GOE131120:GOG131120 GYA131120:GYC131120 HHW131120:HHY131120 HRS131120:HRU131120 IBO131120:IBQ131120 ILK131120:ILM131120 IVG131120:IVI131120 JFC131120:JFE131120 JOY131120:JPA131120 JYU131120:JYW131120 KIQ131120:KIS131120 KSM131120:KSO131120 LCI131120:LCK131120 LME131120:LMG131120 LWA131120:LWC131120 MFW131120:MFY131120 MPS131120:MPU131120 MZO131120:MZQ131120 NJK131120:NJM131120 NTG131120:NTI131120 ODC131120:ODE131120 OMY131120:ONA131120 OWU131120:OWW131120 PGQ131120:PGS131120 PQM131120:PQO131120 QAI131120:QAK131120 QKE131120:QKG131120 QUA131120:QUC131120 RDW131120:RDY131120 RNS131120:RNU131120 RXO131120:RXQ131120 SHK131120:SHM131120 SRG131120:SRI131120 TBC131120:TBE131120 TKY131120:TLA131120 TUU131120:TUW131120 UEQ131120:UES131120 UOM131120:UOO131120 UYI131120:UYK131120 VIE131120:VIG131120 VSA131120:VSC131120 WBW131120:WBY131120 WLS131120:WLU131120 WVO131120:WVQ131120 G196656:I196656 JC196656:JE196656 SY196656:TA196656 ACU196656:ACW196656 AMQ196656:AMS196656 AWM196656:AWO196656 BGI196656:BGK196656 BQE196656:BQG196656 CAA196656:CAC196656 CJW196656:CJY196656 CTS196656:CTU196656 DDO196656:DDQ196656 DNK196656:DNM196656 DXG196656:DXI196656 EHC196656:EHE196656 EQY196656:ERA196656 FAU196656:FAW196656 FKQ196656:FKS196656 FUM196656:FUO196656 GEI196656:GEK196656 GOE196656:GOG196656 GYA196656:GYC196656 HHW196656:HHY196656 HRS196656:HRU196656 IBO196656:IBQ196656 ILK196656:ILM196656 IVG196656:IVI196656 JFC196656:JFE196656 JOY196656:JPA196656 JYU196656:JYW196656 KIQ196656:KIS196656 KSM196656:KSO196656 LCI196656:LCK196656 LME196656:LMG196656 LWA196656:LWC196656 MFW196656:MFY196656 MPS196656:MPU196656 MZO196656:MZQ196656 NJK196656:NJM196656 NTG196656:NTI196656 ODC196656:ODE196656 OMY196656:ONA196656 OWU196656:OWW196656 PGQ196656:PGS196656 PQM196656:PQO196656 QAI196656:QAK196656 QKE196656:QKG196656 QUA196656:QUC196656 RDW196656:RDY196656 RNS196656:RNU196656 RXO196656:RXQ196656 SHK196656:SHM196656 SRG196656:SRI196656 TBC196656:TBE196656 TKY196656:TLA196656 TUU196656:TUW196656 UEQ196656:UES196656 UOM196656:UOO196656 UYI196656:UYK196656 VIE196656:VIG196656 VSA196656:VSC196656 WBW196656:WBY196656 WLS196656:WLU196656 WVO196656:WVQ196656 G262192:I262192 JC262192:JE262192 SY262192:TA262192 ACU262192:ACW262192 AMQ262192:AMS262192 AWM262192:AWO262192 BGI262192:BGK262192 BQE262192:BQG262192 CAA262192:CAC262192 CJW262192:CJY262192 CTS262192:CTU262192 DDO262192:DDQ262192 DNK262192:DNM262192 DXG262192:DXI262192 EHC262192:EHE262192 EQY262192:ERA262192 FAU262192:FAW262192 FKQ262192:FKS262192 FUM262192:FUO262192 GEI262192:GEK262192 GOE262192:GOG262192 GYA262192:GYC262192 HHW262192:HHY262192 HRS262192:HRU262192 IBO262192:IBQ262192 ILK262192:ILM262192 IVG262192:IVI262192 JFC262192:JFE262192 JOY262192:JPA262192 JYU262192:JYW262192 KIQ262192:KIS262192 KSM262192:KSO262192 LCI262192:LCK262192 LME262192:LMG262192 LWA262192:LWC262192 MFW262192:MFY262192 MPS262192:MPU262192 MZO262192:MZQ262192 NJK262192:NJM262192 NTG262192:NTI262192 ODC262192:ODE262192 OMY262192:ONA262192 OWU262192:OWW262192 PGQ262192:PGS262192 PQM262192:PQO262192 QAI262192:QAK262192 QKE262192:QKG262192 QUA262192:QUC262192 RDW262192:RDY262192 RNS262192:RNU262192 RXO262192:RXQ262192 SHK262192:SHM262192 SRG262192:SRI262192 TBC262192:TBE262192 TKY262192:TLA262192 TUU262192:TUW262192 UEQ262192:UES262192 UOM262192:UOO262192 UYI262192:UYK262192 VIE262192:VIG262192 VSA262192:VSC262192 WBW262192:WBY262192 WLS262192:WLU262192 WVO262192:WVQ262192 G327728:I327728 JC327728:JE327728 SY327728:TA327728 ACU327728:ACW327728 AMQ327728:AMS327728 AWM327728:AWO327728 BGI327728:BGK327728 BQE327728:BQG327728 CAA327728:CAC327728 CJW327728:CJY327728 CTS327728:CTU327728 DDO327728:DDQ327728 DNK327728:DNM327728 DXG327728:DXI327728 EHC327728:EHE327728 EQY327728:ERA327728 FAU327728:FAW327728 FKQ327728:FKS327728 FUM327728:FUO327728 GEI327728:GEK327728 GOE327728:GOG327728 GYA327728:GYC327728 HHW327728:HHY327728 HRS327728:HRU327728 IBO327728:IBQ327728 ILK327728:ILM327728 IVG327728:IVI327728 JFC327728:JFE327728 JOY327728:JPA327728 JYU327728:JYW327728 KIQ327728:KIS327728 KSM327728:KSO327728 LCI327728:LCK327728 LME327728:LMG327728 LWA327728:LWC327728 MFW327728:MFY327728 MPS327728:MPU327728 MZO327728:MZQ327728 NJK327728:NJM327728 NTG327728:NTI327728 ODC327728:ODE327728 OMY327728:ONA327728 OWU327728:OWW327728 PGQ327728:PGS327728 PQM327728:PQO327728 QAI327728:QAK327728 QKE327728:QKG327728 QUA327728:QUC327728 RDW327728:RDY327728 RNS327728:RNU327728 RXO327728:RXQ327728 SHK327728:SHM327728 SRG327728:SRI327728 TBC327728:TBE327728 TKY327728:TLA327728 TUU327728:TUW327728 UEQ327728:UES327728 UOM327728:UOO327728 UYI327728:UYK327728 VIE327728:VIG327728 VSA327728:VSC327728 WBW327728:WBY327728 WLS327728:WLU327728 WVO327728:WVQ327728 G393264:I393264 JC393264:JE393264 SY393264:TA393264 ACU393264:ACW393264 AMQ393264:AMS393264 AWM393264:AWO393264 BGI393264:BGK393264 BQE393264:BQG393264 CAA393264:CAC393264 CJW393264:CJY393264 CTS393264:CTU393264 DDO393264:DDQ393264 DNK393264:DNM393264 DXG393264:DXI393264 EHC393264:EHE393264 EQY393264:ERA393264 FAU393264:FAW393264 FKQ393264:FKS393264 FUM393264:FUO393264 GEI393264:GEK393264 GOE393264:GOG393264 GYA393264:GYC393264 HHW393264:HHY393264 HRS393264:HRU393264 IBO393264:IBQ393264 ILK393264:ILM393264 IVG393264:IVI393264 JFC393264:JFE393264 JOY393264:JPA393264 JYU393264:JYW393264 KIQ393264:KIS393264 KSM393264:KSO393264 LCI393264:LCK393264 LME393264:LMG393264 LWA393264:LWC393264 MFW393264:MFY393264 MPS393264:MPU393264 MZO393264:MZQ393264 NJK393264:NJM393264 NTG393264:NTI393264 ODC393264:ODE393264 OMY393264:ONA393264 OWU393264:OWW393264 PGQ393264:PGS393264 PQM393264:PQO393264 QAI393264:QAK393264 QKE393264:QKG393264 QUA393264:QUC393264 RDW393264:RDY393264 RNS393264:RNU393264 RXO393264:RXQ393264 SHK393264:SHM393264 SRG393264:SRI393264 TBC393264:TBE393264 TKY393264:TLA393264 TUU393264:TUW393264 UEQ393264:UES393264 UOM393264:UOO393264 UYI393264:UYK393264 VIE393264:VIG393264 VSA393264:VSC393264 WBW393264:WBY393264 WLS393264:WLU393264 WVO393264:WVQ393264 G458800:I458800 JC458800:JE458800 SY458800:TA458800 ACU458800:ACW458800 AMQ458800:AMS458800 AWM458800:AWO458800 BGI458800:BGK458800 BQE458800:BQG458800 CAA458800:CAC458800 CJW458800:CJY458800 CTS458800:CTU458800 DDO458800:DDQ458800 DNK458800:DNM458800 DXG458800:DXI458800 EHC458800:EHE458800 EQY458800:ERA458800 FAU458800:FAW458800 FKQ458800:FKS458800 FUM458800:FUO458800 GEI458800:GEK458800 GOE458800:GOG458800 GYA458800:GYC458800 HHW458800:HHY458800 HRS458800:HRU458800 IBO458800:IBQ458800 ILK458800:ILM458800 IVG458800:IVI458800 JFC458800:JFE458800 JOY458800:JPA458800 JYU458800:JYW458800 KIQ458800:KIS458800 KSM458800:KSO458800 LCI458800:LCK458800 LME458800:LMG458800 LWA458800:LWC458800 MFW458800:MFY458800 MPS458800:MPU458800 MZO458800:MZQ458800 NJK458800:NJM458800 NTG458800:NTI458800 ODC458800:ODE458800 OMY458800:ONA458800 OWU458800:OWW458800 PGQ458800:PGS458800 PQM458800:PQO458800 QAI458800:QAK458800 QKE458800:QKG458800 QUA458800:QUC458800 RDW458800:RDY458800 RNS458800:RNU458800 RXO458800:RXQ458800 SHK458800:SHM458800 SRG458800:SRI458800 TBC458800:TBE458800 TKY458800:TLA458800 TUU458800:TUW458800 UEQ458800:UES458800 UOM458800:UOO458800 UYI458800:UYK458800 VIE458800:VIG458800 VSA458800:VSC458800 WBW458800:WBY458800 WLS458800:WLU458800 WVO458800:WVQ458800 G524336:I524336 JC524336:JE524336 SY524336:TA524336 ACU524336:ACW524336 AMQ524336:AMS524336 AWM524336:AWO524336 BGI524336:BGK524336 BQE524336:BQG524336 CAA524336:CAC524336 CJW524336:CJY524336 CTS524336:CTU524336 DDO524336:DDQ524336 DNK524336:DNM524336 DXG524336:DXI524336 EHC524336:EHE524336 EQY524336:ERA524336 FAU524336:FAW524336 FKQ524336:FKS524336 FUM524336:FUO524336 GEI524336:GEK524336 GOE524336:GOG524336 GYA524336:GYC524336 HHW524336:HHY524336 HRS524336:HRU524336 IBO524336:IBQ524336 ILK524336:ILM524336 IVG524336:IVI524336 JFC524336:JFE524336 JOY524336:JPA524336 JYU524336:JYW524336 KIQ524336:KIS524336 KSM524336:KSO524336 LCI524336:LCK524336 LME524336:LMG524336 LWA524336:LWC524336 MFW524336:MFY524336 MPS524336:MPU524336 MZO524336:MZQ524336 NJK524336:NJM524336 NTG524336:NTI524336 ODC524336:ODE524336 OMY524336:ONA524336 OWU524336:OWW524336 PGQ524336:PGS524336 PQM524336:PQO524336 QAI524336:QAK524336 QKE524336:QKG524336 QUA524336:QUC524336 RDW524336:RDY524336 RNS524336:RNU524336 RXO524336:RXQ524336 SHK524336:SHM524336 SRG524336:SRI524336 TBC524336:TBE524336 TKY524336:TLA524336 TUU524336:TUW524336 UEQ524336:UES524336 UOM524336:UOO524336 UYI524336:UYK524336 VIE524336:VIG524336 VSA524336:VSC524336 WBW524336:WBY524336 WLS524336:WLU524336 WVO524336:WVQ524336 G589872:I589872 JC589872:JE589872 SY589872:TA589872 ACU589872:ACW589872 AMQ589872:AMS589872 AWM589872:AWO589872 BGI589872:BGK589872 BQE589872:BQG589872 CAA589872:CAC589872 CJW589872:CJY589872 CTS589872:CTU589872 DDO589872:DDQ589872 DNK589872:DNM589872 DXG589872:DXI589872 EHC589872:EHE589872 EQY589872:ERA589872 FAU589872:FAW589872 FKQ589872:FKS589872 FUM589872:FUO589872 GEI589872:GEK589872 GOE589872:GOG589872 GYA589872:GYC589872 HHW589872:HHY589872 HRS589872:HRU589872 IBO589872:IBQ589872 ILK589872:ILM589872 IVG589872:IVI589872 JFC589872:JFE589872 JOY589872:JPA589872 JYU589872:JYW589872 KIQ589872:KIS589872 KSM589872:KSO589872 LCI589872:LCK589872 LME589872:LMG589872 LWA589872:LWC589872 MFW589872:MFY589872 MPS589872:MPU589872 MZO589872:MZQ589872 NJK589872:NJM589872 NTG589872:NTI589872 ODC589872:ODE589872 OMY589872:ONA589872 OWU589872:OWW589872 PGQ589872:PGS589872 PQM589872:PQO589872 QAI589872:QAK589872 QKE589872:QKG589872 QUA589872:QUC589872 RDW589872:RDY589872 RNS589872:RNU589872 RXO589872:RXQ589872 SHK589872:SHM589872 SRG589872:SRI589872 TBC589872:TBE589872 TKY589872:TLA589872 TUU589872:TUW589872 UEQ589872:UES589872 UOM589872:UOO589872 UYI589872:UYK589872 VIE589872:VIG589872 VSA589872:VSC589872 WBW589872:WBY589872 WLS589872:WLU589872 WVO589872:WVQ589872 G655408:I655408 JC655408:JE655408 SY655408:TA655408 ACU655408:ACW655408 AMQ655408:AMS655408 AWM655408:AWO655408 BGI655408:BGK655408 BQE655408:BQG655408 CAA655408:CAC655408 CJW655408:CJY655408 CTS655408:CTU655408 DDO655408:DDQ655408 DNK655408:DNM655408 DXG655408:DXI655408 EHC655408:EHE655408 EQY655408:ERA655408 FAU655408:FAW655408 FKQ655408:FKS655408 FUM655408:FUO655408 GEI655408:GEK655408 GOE655408:GOG655408 GYA655408:GYC655408 HHW655408:HHY655408 HRS655408:HRU655408 IBO655408:IBQ655408 ILK655408:ILM655408 IVG655408:IVI655408 JFC655408:JFE655408 JOY655408:JPA655408 JYU655408:JYW655408 KIQ655408:KIS655408 KSM655408:KSO655408 LCI655408:LCK655408 LME655408:LMG655408 LWA655408:LWC655408 MFW655408:MFY655408 MPS655408:MPU655408 MZO655408:MZQ655408 NJK655408:NJM655408 NTG655408:NTI655408 ODC655408:ODE655408 OMY655408:ONA655408 OWU655408:OWW655408 PGQ655408:PGS655408 PQM655408:PQO655408 QAI655408:QAK655408 QKE655408:QKG655408 QUA655408:QUC655408 RDW655408:RDY655408 RNS655408:RNU655408 RXO655408:RXQ655408 SHK655408:SHM655408 SRG655408:SRI655408 TBC655408:TBE655408 TKY655408:TLA655408 TUU655408:TUW655408 UEQ655408:UES655408 UOM655408:UOO655408 UYI655408:UYK655408 VIE655408:VIG655408 VSA655408:VSC655408 WBW655408:WBY655408 WLS655408:WLU655408 WVO655408:WVQ655408 G720944:I720944 JC720944:JE720944 SY720944:TA720944 ACU720944:ACW720944 AMQ720944:AMS720944 AWM720944:AWO720944 BGI720944:BGK720944 BQE720944:BQG720944 CAA720944:CAC720944 CJW720944:CJY720944 CTS720944:CTU720944 DDO720944:DDQ720944 DNK720944:DNM720944 DXG720944:DXI720944 EHC720944:EHE720944 EQY720944:ERA720944 FAU720944:FAW720944 FKQ720944:FKS720944 FUM720944:FUO720944 GEI720944:GEK720944 GOE720944:GOG720944 GYA720944:GYC720944 HHW720944:HHY720944 HRS720944:HRU720944 IBO720944:IBQ720944 ILK720944:ILM720944 IVG720944:IVI720944 JFC720944:JFE720944 JOY720944:JPA720944 JYU720944:JYW720944 KIQ720944:KIS720944 KSM720944:KSO720944 LCI720944:LCK720944 LME720944:LMG720944 LWA720944:LWC720944 MFW720944:MFY720944 MPS720944:MPU720944 MZO720944:MZQ720944 NJK720944:NJM720944 NTG720944:NTI720944 ODC720944:ODE720944 OMY720944:ONA720944 OWU720944:OWW720944 PGQ720944:PGS720944 PQM720944:PQO720944 QAI720944:QAK720944 QKE720944:QKG720944 QUA720944:QUC720944 RDW720944:RDY720944 RNS720944:RNU720944 RXO720944:RXQ720944 SHK720944:SHM720944 SRG720944:SRI720944 TBC720944:TBE720944 TKY720944:TLA720944 TUU720944:TUW720944 UEQ720944:UES720944 UOM720944:UOO720944 UYI720944:UYK720944 VIE720944:VIG720944 VSA720944:VSC720944 WBW720944:WBY720944 WLS720944:WLU720944 WVO720944:WVQ720944 G786480:I786480 JC786480:JE786480 SY786480:TA786480 ACU786480:ACW786480 AMQ786480:AMS786480 AWM786480:AWO786480 BGI786480:BGK786480 BQE786480:BQG786480 CAA786480:CAC786480 CJW786480:CJY786480 CTS786480:CTU786480 DDO786480:DDQ786480 DNK786480:DNM786480 DXG786480:DXI786480 EHC786480:EHE786480 EQY786480:ERA786480 FAU786480:FAW786480 FKQ786480:FKS786480 FUM786480:FUO786480 GEI786480:GEK786480 GOE786480:GOG786480 GYA786480:GYC786480 HHW786480:HHY786480 HRS786480:HRU786480 IBO786480:IBQ786480 ILK786480:ILM786480 IVG786480:IVI786480 JFC786480:JFE786480 JOY786480:JPA786480 JYU786480:JYW786480 KIQ786480:KIS786480 KSM786480:KSO786480 LCI786480:LCK786480 LME786480:LMG786480 LWA786480:LWC786480 MFW786480:MFY786480 MPS786480:MPU786480 MZO786480:MZQ786480 NJK786480:NJM786480 NTG786480:NTI786480 ODC786480:ODE786480 OMY786480:ONA786480 OWU786480:OWW786480 PGQ786480:PGS786480 PQM786480:PQO786480 QAI786480:QAK786480 QKE786480:QKG786480 QUA786480:QUC786480 RDW786480:RDY786480 RNS786480:RNU786480 RXO786480:RXQ786480 SHK786480:SHM786480 SRG786480:SRI786480 TBC786480:TBE786480 TKY786480:TLA786480 TUU786480:TUW786480 UEQ786480:UES786480 UOM786480:UOO786480 UYI786480:UYK786480 VIE786480:VIG786480 VSA786480:VSC786480 WBW786480:WBY786480 WLS786480:WLU786480 WVO786480:WVQ786480 G852016:I852016 JC852016:JE852016 SY852016:TA852016 ACU852016:ACW852016 AMQ852016:AMS852016 AWM852016:AWO852016 BGI852016:BGK852016 BQE852016:BQG852016 CAA852016:CAC852016 CJW852016:CJY852016 CTS852016:CTU852016 DDO852016:DDQ852016 DNK852016:DNM852016 DXG852016:DXI852016 EHC852016:EHE852016 EQY852016:ERA852016 FAU852016:FAW852016 FKQ852016:FKS852016 FUM852016:FUO852016 GEI852016:GEK852016 GOE852016:GOG852016 GYA852016:GYC852016 HHW852016:HHY852016 HRS852016:HRU852016 IBO852016:IBQ852016 ILK852016:ILM852016 IVG852016:IVI852016 JFC852016:JFE852016 JOY852016:JPA852016 JYU852016:JYW852016 KIQ852016:KIS852016 KSM852016:KSO852016 LCI852016:LCK852016 LME852016:LMG852016 LWA852016:LWC852016 MFW852016:MFY852016 MPS852016:MPU852016 MZO852016:MZQ852016 NJK852016:NJM852016 NTG852016:NTI852016 ODC852016:ODE852016 OMY852016:ONA852016 OWU852016:OWW852016 PGQ852016:PGS852016 PQM852016:PQO852016 QAI852016:QAK852016 QKE852016:QKG852016 QUA852016:QUC852016 RDW852016:RDY852016 RNS852016:RNU852016 RXO852016:RXQ852016 SHK852016:SHM852016 SRG852016:SRI852016 TBC852016:TBE852016 TKY852016:TLA852016 TUU852016:TUW852016 UEQ852016:UES852016 UOM852016:UOO852016 UYI852016:UYK852016 VIE852016:VIG852016 VSA852016:VSC852016 WBW852016:WBY852016 WLS852016:WLU852016 WVO852016:WVQ852016 G917552:I917552 JC917552:JE917552 SY917552:TA917552 ACU917552:ACW917552 AMQ917552:AMS917552 AWM917552:AWO917552 BGI917552:BGK917552 BQE917552:BQG917552 CAA917552:CAC917552 CJW917552:CJY917552 CTS917552:CTU917552 DDO917552:DDQ917552 DNK917552:DNM917552 DXG917552:DXI917552 EHC917552:EHE917552 EQY917552:ERA917552 FAU917552:FAW917552 FKQ917552:FKS917552 FUM917552:FUO917552 GEI917552:GEK917552 GOE917552:GOG917552 GYA917552:GYC917552 HHW917552:HHY917552 HRS917552:HRU917552 IBO917552:IBQ917552 ILK917552:ILM917552 IVG917552:IVI917552 JFC917552:JFE917552 JOY917552:JPA917552 JYU917552:JYW917552 KIQ917552:KIS917552 KSM917552:KSO917552 LCI917552:LCK917552 LME917552:LMG917552 LWA917552:LWC917552 MFW917552:MFY917552 MPS917552:MPU917552 MZO917552:MZQ917552 NJK917552:NJM917552 NTG917552:NTI917552 ODC917552:ODE917552 OMY917552:ONA917552 OWU917552:OWW917552 PGQ917552:PGS917552 PQM917552:PQO917552 QAI917552:QAK917552 QKE917552:QKG917552 QUA917552:QUC917552 RDW917552:RDY917552 RNS917552:RNU917552 RXO917552:RXQ917552 SHK917552:SHM917552 SRG917552:SRI917552 TBC917552:TBE917552 TKY917552:TLA917552 TUU917552:TUW917552 UEQ917552:UES917552 UOM917552:UOO917552 UYI917552:UYK917552 VIE917552:VIG917552 VSA917552:VSC917552 WBW917552:WBY917552 WLS917552:WLU917552 WVO917552:WVQ917552 G983088:I983088 JC983088:JE983088 SY983088:TA983088 ACU983088:ACW983088 AMQ983088:AMS983088 AWM983088:AWO983088 BGI983088:BGK983088 BQE983088:BQG983088 CAA983088:CAC983088 CJW983088:CJY983088 CTS983088:CTU983088 DDO983088:DDQ983088 DNK983088:DNM983088 DXG983088:DXI983088 EHC983088:EHE983088 EQY983088:ERA983088 FAU983088:FAW983088 FKQ983088:FKS983088 FUM983088:FUO983088 GEI983088:GEK983088 GOE983088:GOG983088 GYA983088:GYC983088 HHW983088:HHY983088 HRS983088:HRU983088 IBO983088:IBQ983088 ILK983088:ILM983088 IVG983088:IVI983088 JFC983088:JFE983088 JOY983088:JPA983088 JYU983088:JYW983088 KIQ983088:KIS983088 KSM983088:KSO983088 LCI983088:LCK983088 LME983088:LMG983088 LWA983088:LWC983088 MFW983088:MFY983088 MPS983088:MPU983088 MZO983088:MZQ983088 NJK983088:NJM983088 NTG983088:NTI983088 ODC983088:ODE983088 OMY983088:ONA983088 OWU983088:OWW983088 PGQ983088:PGS983088 PQM983088:PQO983088 QAI983088:QAK983088 QKE983088:QKG983088 QUA983088:QUC983088 RDW983088:RDY983088 RNS983088:RNU983088 RXO983088:RXQ983088 SHK983088:SHM983088 SRG983088:SRI983088 TBC983088:TBE983088 TKY983088:TLA983088 TUU983088:TUW983088 UEQ983088:UES983088 UOM983088:UOO983088 UYI983088:UYK983088 VIE983088:VIG983088 VSA983088:VSC983088 WBW983088:WBY983088 WLS983088:WLU983088 WVO983088:WVQ983088">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1 JA65621 SW65621 ACS65621 AMO65621 AWK65621 BGG65621 BQC65621 BZY65621 CJU65621 CTQ65621 DDM65621 DNI65621 DXE65621 EHA65621 EQW65621 FAS65621 FKO65621 FUK65621 GEG65621 GOC65621 GXY65621 HHU65621 HRQ65621 IBM65621 ILI65621 IVE65621 JFA65621 JOW65621 JYS65621 KIO65621 KSK65621 LCG65621 LMC65621 LVY65621 MFU65621 MPQ65621 MZM65621 NJI65621 NTE65621 ODA65621 OMW65621 OWS65621 PGO65621 PQK65621 QAG65621 QKC65621 QTY65621 RDU65621 RNQ65621 RXM65621 SHI65621 SRE65621 TBA65621 TKW65621 TUS65621 UEO65621 UOK65621 UYG65621 VIC65621 VRY65621 WBU65621 WLQ65621 WVM65621 E131157 JA131157 SW131157 ACS131157 AMO131157 AWK131157 BGG131157 BQC131157 BZY131157 CJU131157 CTQ131157 DDM131157 DNI131157 DXE131157 EHA131157 EQW131157 FAS131157 FKO131157 FUK131157 GEG131157 GOC131157 GXY131157 HHU131157 HRQ131157 IBM131157 ILI131157 IVE131157 JFA131157 JOW131157 JYS131157 KIO131157 KSK131157 LCG131157 LMC131157 LVY131157 MFU131157 MPQ131157 MZM131157 NJI131157 NTE131157 ODA131157 OMW131157 OWS131157 PGO131157 PQK131157 QAG131157 QKC131157 QTY131157 RDU131157 RNQ131157 RXM131157 SHI131157 SRE131157 TBA131157 TKW131157 TUS131157 UEO131157 UOK131157 UYG131157 VIC131157 VRY131157 WBU131157 WLQ131157 WVM131157 E196693 JA196693 SW196693 ACS196693 AMO196693 AWK196693 BGG196693 BQC196693 BZY196693 CJU196693 CTQ196693 DDM196693 DNI196693 DXE196693 EHA196693 EQW196693 FAS196693 FKO196693 FUK196693 GEG196693 GOC196693 GXY196693 HHU196693 HRQ196693 IBM196693 ILI196693 IVE196693 JFA196693 JOW196693 JYS196693 KIO196693 KSK196693 LCG196693 LMC196693 LVY196693 MFU196693 MPQ196693 MZM196693 NJI196693 NTE196693 ODA196693 OMW196693 OWS196693 PGO196693 PQK196693 QAG196693 QKC196693 QTY196693 RDU196693 RNQ196693 RXM196693 SHI196693 SRE196693 TBA196693 TKW196693 TUS196693 UEO196693 UOK196693 UYG196693 VIC196693 VRY196693 WBU196693 WLQ196693 WVM196693 E262229 JA262229 SW262229 ACS262229 AMO262229 AWK262229 BGG262229 BQC262229 BZY262229 CJU262229 CTQ262229 DDM262229 DNI262229 DXE262229 EHA262229 EQW262229 FAS262229 FKO262229 FUK262229 GEG262229 GOC262229 GXY262229 HHU262229 HRQ262229 IBM262229 ILI262229 IVE262229 JFA262229 JOW262229 JYS262229 KIO262229 KSK262229 LCG262229 LMC262229 LVY262229 MFU262229 MPQ262229 MZM262229 NJI262229 NTE262229 ODA262229 OMW262229 OWS262229 PGO262229 PQK262229 QAG262229 QKC262229 QTY262229 RDU262229 RNQ262229 RXM262229 SHI262229 SRE262229 TBA262229 TKW262229 TUS262229 UEO262229 UOK262229 UYG262229 VIC262229 VRY262229 WBU262229 WLQ262229 WVM262229 E327765 JA327765 SW327765 ACS327765 AMO327765 AWK327765 BGG327765 BQC327765 BZY327765 CJU327765 CTQ327765 DDM327765 DNI327765 DXE327765 EHA327765 EQW327765 FAS327765 FKO327765 FUK327765 GEG327765 GOC327765 GXY327765 HHU327765 HRQ327765 IBM327765 ILI327765 IVE327765 JFA327765 JOW327765 JYS327765 KIO327765 KSK327765 LCG327765 LMC327765 LVY327765 MFU327765 MPQ327765 MZM327765 NJI327765 NTE327765 ODA327765 OMW327765 OWS327765 PGO327765 PQK327765 QAG327765 QKC327765 QTY327765 RDU327765 RNQ327765 RXM327765 SHI327765 SRE327765 TBA327765 TKW327765 TUS327765 UEO327765 UOK327765 UYG327765 VIC327765 VRY327765 WBU327765 WLQ327765 WVM327765 E393301 JA393301 SW393301 ACS393301 AMO393301 AWK393301 BGG393301 BQC393301 BZY393301 CJU393301 CTQ393301 DDM393301 DNI393301 DXE393301 EHA393301 EQW393301 FAS393301 FKO393301 FUK393301 GEG393301 GOC393301 GXY393301 HHU393301 HRQ393301 IBM393301 ILI393301 IVE393301 JFA393301 JOW393301 JYS393301 KIO393301 KSK393301 LCG393301 LMC393301 LVY393301 MFU393301 MPQ393301 MZM393301 NJI393301 NTE393301 ODA393301 OMW393301 OWS393301 PGO393301 PQK393301 QAG393301 QKC393301 QTY393301 RDU393301 RNQ393301 RXM393301 SHI393301 SRE393301 TBA393301 TKW393301 TUS393301 UEO393301 UOK393301 UYG393301 VIC393301 VRY393301 WBU393301 WLQ393301 WVM393301 E458837 JA458837 SW458837 ACS458837 AMO458837 AWK458837 BGG458837 BQC458837 BZY458837 CJU458837 CTQ458837 DDM458837 DNI458837 DXE458837 EHA458837 EQW458837 FAS458837 FKO458837 FUK458837 GEG458837 GOC458837 GXY458837 HHU458837 HRQ458837 IBM458837 ILI458837 IVE458837 JFA458837 JOW458837 JYS458837 KIO458837 KSK458837 LCG458837 LMC458837 LVY458837 MFU458837 MPQ458837 MZM458837 NJI458837 NTE458837 ODA458837 OMW458837 OWS458837 PGO458837 PQK458837 QAG458837 QKC458837 QTY458837 RDU458837 RNQ458837 RXM458837 SHI458837 SRE458837 TBA458837 TKW458837 TUS458837 UEO458837 UOK458837 UYG458837 VIC458837 VRY458837 WBU458837 WLQ458837 WVM458837 E524373 JA524373 SW524373 ACS524373 AMO524373 AWK524373 BGG524373 BQC524373 BZY524373 CJU524373 CTQ524373 DDM524373 DNI524373 DXE524373 EHA524373 EQW524373 FAS524373 FKO524373 FUK524373 GEG524373 GOC524373 GXY524373 HHU524373 HRQ524373 IBM524373 ILI524373 IVE524373 JFA524373 JOW524373 JYS524373 KIO524373 KSK524373 LCG524373 LMC524373 LVY524373 MFU524373 MPQ524373 MZM524373 NJI524373 NTE524373 ODA524373 OMW524373 OWS524373 PGO524373 PQK524373 QAG524373 QKC524373 QTY524373 RDU524373 RNQ524373 RXM524373 SHI524373 SRE524373 TBA524373 TKW524373 TUS524373 UEO524373 UOK524373 UYG524373 VIC524373 VRY524373 WBU524373 WLQ524373 WVM524373 E589909 JA589909 SW589909 ACS589909 AMO589909 AWK589909 BGG589909 BQC589909 BZY589909 CJU589909 CTQ589909 DDM589909 DNI589909 DXE589909 EHA589909 EQW589909 FAS589909 FKO589909 FUK589909 GEG589909 GOC589909 GXY589909 HHU589909 HRQ589909 IBM589909 ILI589909 IVE589909 JFA589909 JOW589909 JYS589909 KIO589909 KSK589909 LCG589909 LMC589909 LVY589909 MFU589909 MPQ589909 MZM589909 NJI589909 NTE589909 ODA589909 OMW589909 OWS589909 PGO589909 PQK589909 QAG589909 QKC589909 QTY589909 RDU589909 RNQ589909 RXM589909 SHI589909 SRE589909 TBA589909 TKW589909 TUS589909 UEO589909 UOK589909 UYG589909 VIC589909 VRY589909 WBU589909 WLQ589909 WVM589909 E655445 JA655445 SW655445 ACS655445 AMO655445 AWK655445 BGG655445 BQC655445 BZY655445 CJU655445 CTQ655445 DDM655445 DNI655445 DXE655445 EHA655445 EQW655445 FAS655445 FKO655445 FUK655445 GEG655445 GOC655445 GXY655445 HHU655445 HRQ655445 IBM655445 ILI655445 IVE655445 JFA655445 JOW655445 JYS655445 KIO655445 KSK655445 LCG655445 LMC655445 LVY655445 MFU655445 MPQ655445 MZM655445 NJI655445 NTE655445 ODA655445 OMW655445 OWS655445 PGO655445 PQK655445 QAG655445 QKC655445 QTY655445 RDU655445 RNQ655445 RXM655445 SHI655445 SRE655445 TBA655445 TKW655445 TUS655445 UEO655445 UOK655445 UYG655445 VIC655445 VRY655445 WBU655445 WLQ655445 WVM655445 E720981 JA720981 SW720981 ACS720981 AMO720981 AWK720981 BGG720981 BQC720981 BZY720981 CJU720981 CTQ720981 DDM720981 DNI720981 DXE720981 EHA720981 EQW720981 FAS720981 FKO720981 FUK720981 GEG720981 GOC720981 GXY720981 HHU720981 HRQ720981 IBM720981 ILI720981 IVE720981 JFA720981 JOW720981 JYS720981 KIO720981 KSK720981 LCG720981 LMC720981 LVY720981 MFU720981 MPQ720981 MZM720981 NJI720981 NTE720981 ODA720981 OMW720981 OWS720981 PGO720981 PQK720981 QAG720981 QKC720981 QTY720981 RDU720981 RNQ720981 RXM720981 SHI720981 SRE720981 TBA720981 TKW720981 TUS720981 UEO720981 UOK720981 UYG720981 VIC720981 VRY720981 WBU720981 WLQ720981 WVM720981 E786517 JA786517 SW786517 ACS786517 AMO786517 AWK786517 BGG786517 BQC786517 BZY786517 CJU786517 CTQ786517 DDM786517 DNI786517 DXE786517 EHA786517 EQW786517 FAS786517 FKO786517 FUK786517 GEG786517 GOC786517 GXY786517 HHU786517 HRQ786517 IBM786517 ILI786517 IVE786517 JFA786517 JOW786517 JYS786517 KIO786517 KSK786517 LCG786517 LMC786517 LVY786517 MFU786517 MPQ786517 MZM786517 NJI786517 NTE786517 ODA786517 OMW786517 OWS786517 PGO786517 PQK786517 QAG786517 QKC786517 QTY786517 RDU786517 RNQ786517 RXM786517 SHI786517 SRE786517 TBA786517 TKW786517 TUS786517 UEO786517 UOK786517 UYG786517 VIC786517 VRY786517 WBU786517 WLQ786517 WVM786517 E852053 JA852053 SW852053 ACS852053 AMO852053 AWK852053 BGG852053 BQC852053 BZY852053 CJU852053 CTQ852053 DDM852053 DNI852053 DXE852053 EHA852053 EQW852053 FAS852053 FKO852053 FUK852053 GEG852053 GOC852053 GXY852053 HHU852053 HRQ852053 IBM852053 ILI852053 IVE852053 JFA852053 JOW852053 JYS852053 KIO852053 KSK852053 LCG852053 LMC852053 LVY852053 MFU852053 MPQ852053 MZM852053 NJI852053 NTE852053 ODA852053 OMW852053 OWS852053 PGO852053 PQK852053 QAG852053 QKC852053 QTY852053 RDU852053 RNQ852053 RXM852053 SHI852053 SRE852053 TBA852053 TKW852053 TUS852053 UEO852053 UOK852053 UYG852053 VIC852053 VRY852053 WBU852053 WLQ852053 WVM852053 E917589 JA917589 SW917589 ACS917589 AMO917589 AWK917589 BGG917589 BQC917589 BZY917589 CJU917589 CTQ917589 DDM917589 DNI917589 DXE917589 EHA917589 EQW917589 FAS917589 FKO917589 FUK917589 GEG917589 GOC917589 GXY917589 HHU917589 HRQ917589 IBM917589 ILI917589 IVE917589 JFA917589 JOW917589 JYS917589 KIO917589 KSK917589 LCG917589 LMC917589 LVY917589 MFU917589 MPQ917589 MZM917589 NJI917589 NTE917589 ODA917589 OMW917589 OWS917589 PGO917589 PQK917589 QAG917589 QKC917589 QTY917589 RDU917589 RNQ917589 RXM917589 SHI917589 SRE917589 TBA917589 TKW917589 TUS917589 UEO917589 UOK917589 UYG917589 VIC917589 VRY917589 WBU917589 WLQ917589 WVM917589 E983125 JA983125 SW983125 ACS983125 AMO983125 AWK983125 BGG983125 BQC983125 BZY983125 CJU983125 CTQ983125 DDM983125 DNI983125 DXE983125 EHA983125 EQW983125 FAS983125 FKO983125 FUK983125 GEG983125 GOC983125 GXY983125 HHU983125 HRQ983125 IBM983125 ILI983125 IVE983125 JFA983125 JOW983125 JYS983125 KIO983125 KSK983125 LCG983125 LMC983125 LVY983125 MFU983125 MPQ983125 MZM983125 NJI983125 NTE983125 ODA983125 OMW983125 OWS983125 PGO983125 PQK983125 QAG983125 QKC983125 QTY983125 RDU983125 RNQ983125 RXM983125 SHI983125 SRE983125 TBA983125 TKW983125 TUS983125 UEO983125 UOK983125 UYG983125 VIC983125 VRY983125 WBU983125 WLQ983125 WVM983125 G91:I91 JC91:JE91 SY91:TA91 ACU91:ACW91 AMQ91:AMS91 AWM91:AWO91 BGI91:BGK91 BQE91:BQG91 CAA91:CAC91 CJW91:CJY91 CTS91:CTU91 DDO91:DDQ91 DNK91:DNM91 DXG91:DXI91 EHC91:EHE91 EQY91:ERA91 FAU91:FAW91 FKQ91:FKS91 FUM91:FUO91 GEI91:GEK91 GOE91:GOG91 GYA91:GYC91 HHW91:HHY91 HRS91:HRU91 IBO91:IBQ91 ILK91:ILM91 IVG91:IVI91 JFC91:JFE91 JOY91:JPA91 JYU91:JYW91 KIQ91:KIS91 KSM91:KSO91 LCI91:LCK91 LME91:LMG91 LWA91:LWC91 MFW91:MFY91 MPS91:MPU91 MZO91:MZQ91 NJK91:NJM91 NTG91:NTI91 ODC91:ODE91 OMY91:ONA91 OWU91:OWW91 PGQ91:PGS91 PQM91:PQO91 QAI91:QAK91 QKE91:QKG91 QUA91:QUC91 RDW91:RDY91 RNS91:RNU91 RXO91:RXQ91 SHK91:SHM91 SRG91:SRI91 TBC91:TBE91 TKY91:TLA91 TUU91:TUW91 UEQ91:UES91 UOM91:UOO91 UYI91:UYK91 VIE91:VIG91 VSA91:VSC91 WBW91:WBY91 WLS91:WLU91 WVO91:WVQ91 G65621:I65621 JC65621:JE65621 SY65621:TA65621 ACU65621:ACW65621 AMQ65621:AMS65621 AWM65621:AWO65621 BGI65621:BGK65621 BQE65621:BQG65621 CAA65621:CAC65621 CJW65621:CJY65621 CTS65621:CTU65621 DDO65621:DDQ65621 DNK65621:DNM65621 DXG65621:DXI65621 EHC65621:EHE65621 EQY65621:ERA65621 FAU65621:FAW65621 FKQ65621:FKS65621 FUM65621:FUO65621 GEI65621:GEK65621 GOE65621:GOG65621 GYA65621:GYC65621 HHW65621:HHY65621 HRS65621:HRU65621 IBO65621:IBQ65621 ILK65621:ILM65621 IVG65621:IVI65621 JFC65621:JFE65621 JOY65621:JPA65621 JYU65621:JYW65621 KIQ65621:KIS65621 KSM65621:KSO65621 LCI65621:LCK65621 LME65621:LMG65621 LWA65621:LWC65621 MFW65621:MFY65621 MPS65621:MPU65621 MZO65621:MZQ65621 NJK65621:NJM65621 NTG65621:NTI65621 ODC65621:ODE65621 OMY65621:ONA65621 OWU65621:OWW65621 PGQ65621:PGS65621 PQM65621:PQO65621 QAI65621:QAK65621 QKE65621:QKG65621 QUA65621:QUC65621 RDW65621:RDY65621 RNS65621:RNU65621 RXO65621:RXQ65621 SHK65621:SHM65621 SRG65621:SRI65621 TBC65621:TBE65621 TKY65621:TLA65621 TUU65621:TUW65621 UEQ65621:UES65621 UOM65621:UOO65621 UYI65621:UYK65621 VIE65621:VIG65621 VSA65621:VSC65621 WBW65621:WBY65621 WLS65621:WLU65621 WVO65621:WVQ65621 G131157:I131157 JC131157:JE131157 SY131157:TA131157 ACU131157:ACW131157 AMQ131157:AMS131157 AWM131157:AWO131157 BGI131157:BGK131157 BQE131157:BQG131157 CAA131157:CAC131157 CJW131157:CJY131157 CTS131157:CTU131157 DDO131157:DDQ131157 DNK131157:DNM131157 DXG131157:DXI131157 EHC131157:EHE131157 EQY131157:ERA131157 FAU131157:FAW131157 FKQ131157:FKS131157 FUM131157:FUO131157 GEI131157:GEK131157 GOE131157:GOG131157 GYA131157:GYC131157 HHW131157:HHY131157 HRS131157:HRU131157 IBO131157:IBQ131157 ILK131157:ILM131157 IVG131157:IVI131157 JFC131157:JFE131157 JOY131157:JPA131157 JYU131157:JYW131157 KIQ131157:KIS131157 KSM131157:KSO131157 LCI131157:LCK131157 LME131157:LMG131157 LWA131157:LWC131157 MFW131157:MFY131157 MPS131157:MPU131157 MZO131157:MZQ131157 NJK131157:NJM131157 NTG131157:NTI131157 ODC131157:ODE131157 OMY131157:ONA131157 OWU131157:OWW131157 PGQ131157:PGS131157 PQM131157:PQO131157 QAI131157:QAK131157 QKE131157:QKG131157 QUA131157:QUC131157 RDW131157:RDY131157 RNS131157:RNU131157 RXO131157:RXQ131157 SHK131157:SHM131157 SRG131157:SRI131157 TBC131157:TBE131157 TKY131157:TLA131157 TUU131157:TUW131157 UEQ131157:UES131157 UOM131157:UOO131157 UYI131157:UYK131157 VIE131157:VIG131157 VSA131157:VSC131157 WBW131157:WBY131157 WLS131157:WLU131157 WVO131157:WVQ131157 G196693:I196693 JC196693:JE196693 SY196693:TA196693 ACU196693:ACW196693 AMQ196693:AMS196693 AWM196693:AWO196693 BGI196693:BGK196693 BQE196693:BQG196693 CAA196693:CAC196693 CJW196693:CJY196693 CTS196693:CTU196693 DDO196693:DDQ196693 DNK196693:DNM196693 DXG196693:DXI196693 EHC196693:EHE196693 EQY196693:ERA196693 FAU196693:FAW196693 FKQ196693:FKS196693 FUM196693:FUO196693 GEI196693:GEK196693 GOE196693:GOG196693 GYA196693:GYC196693 HHW196693:HHY196693 HRS196693:HRU196693 IBO196693:IBQ196693 ILK196693:ILM196693 IVG196693:IVI196693 JFC196693:JFE196693 JOY196693:JPA196693 JYU196693:JYW196693 KIQ196693:KIS196693 KSM196693:KSO196693 LCI196693:LCK196693 LME196693:LMG196693 LWA196693:LWC196693 MFW196693:MFY196693 MPS196693:MPU196693 MZO196693:MZQ196693 NJK196693:NJM196693 NTG196693:NTI196693 ODC196693:ODE196693 OMY196693:ONA196693 OWU196693:OWW196693 PGQ196693:PGS196693 PQM196693:PQO196693 QAI196693:QAK196693 QKE196693:QKG196693 QUA196693:QUC196693 RDW196693:RDY196693 RNS196693:RNU196693 RXO196693:RXQ196693 SHK196693:SHM196693 SRG196693:SRI196693 TBC196693:TBE196693 TKY196693:TLA196693 TUU196693:TUW196693 UEQ196693:UES196693 UOM196693:UOO196693 UYI196693:UYK196693 VIE196693:VIG196693 VSA196693:VSC196693 WBW196693:WBY196693 WLS196693:WLU196693 WVO196693:WVQ196693 G262229:I262229 JC262229:JE262229 SY262229:TA262229 ACU262229:ACW262229 AMQ262229:AMS262229 AWM262229:AWO262229 BGI262229:BGK262229 BQE262229:BQG262229 CAA262229:CAC262229 CJW262229:CJY262229 CTS262229:CTU262229 DDO262229:DDQ262229 DNK262229:DNM262229 DXG262229:DXI262229 EHC262229:EHE262229 EQY262229:ERA262229 FAU262229:FAW262229 FKQ262229:FKS262229 FUM262229:FUO262229 GEI262229:GEK262229 GOE262229:GOG262229 GYA262229:GYC262229 HHW262229:HHY262229 HRS262229:HRU262229 IBO262229:IBQ262229 ILK262229:ILM262229 IVG262229:IVI262229 JFC262229:JFE262229 JOY262229:JPA262229 JYU262229:JYW262229 KIQ262229:KIS262229 KSM262229:KSO262229 LCI262229:LCK262229 LME262229:LMG262229 LWA262229:LWC262229 MFW262229:MFY262229 MPS262229:MPU262229 MZO262229:MZQ262229 NJK262229:NJM262229 NTG262229:NTI262229 ODC262229:ODE262229 OMY262229:ONA262229 OWU262229:OWW262229 PGQ262229:PGS262229 PQM262229:PQO262229 QAI262229:QAK262229 QKE262229:QKG262229 QUA262229:QUC262229 RDW262229:RDY262229 RNS262229:RNU262229 RXO262229:RXQ262229 SHK262229:SHM262229 SRG262229:SRI262229 TBC262229:TBE262229 TKY262229:TLA262229 TUU262229:TUW262229 UEQ262229:UES262229 UOM262229:UOO262229 UYI262229:UYK262229 VIE262229:VIG262229 VSA262229:VSC262229 WBW262229:WBY262229 WLS262229:WLU262229 WVO262229:WVQ262229 G327765:I327765 JC327765:JE327765 SY327765:TA327765 ACU327765:ACW327765 AMQ327765:AMS327765 AWM327765:AWO327765 BGI327765:BGK327765 BQE327765:BQG327765 CAA327765:CAC327765 CJW327765:CJY327765 CTS327765:CTU327765 DDO327765:DDQ327765 DNK327765:DNM327765 DXG327765:DXI327765 EHC327765:EHE327765 EQY327765:ERA327765 FAU327765:FAW327765 FKQ327765:FKS327765 FUM327765:FUO327765 GEI327765:GEK327765 GOE327765:GOG327765 GYA327765:GYC327765 HHW327765:HHY327765 HRS327765:HRU327765 IBO327765:IBQ327765 ILK327765:ILM327765 IVG327765:IVI327765 JFC327765:JFE327765 JOY327765:JPA327765 JYU327765:JYW327765 KIQ327765:KIS327765 KSM327765:KSO327765 LCI327765:LCK327765 LME327765:LMG327765 LWA327765:LWC327765 MFW327765:MFY327765 MPS327765:MPU327765 MZO327765:MZQ327765 NJK327765:NJM327765 NTG327765:NTI327765 ODC327765:ODE327765 OMY327765:ONA327765 OWU327765:OWW327765 PGQ327765:PGS327765 PQM327765:PQO327765 QAI327765:QAK327765 QKE327765:QKG327765 QUA327765:QUC327765 RDW327765:RDY327765 RNS327765:RNU327765 RXO327765:RXQ327765 SHK327765:SHM327765 SRG327765:SRI327765 TBC327765:TBE327765 TKY327765:TLA327765 TUU327765:TUW327765 UEQ327765:UES327765 UOM327765:UOO327765 UYI327765:UYK327765 VIE327765:VIG327765 VSA327765:VSC327765 WBW327765:WBY327765 WLS327765:WLU327765 WVO327765:WVQ327765 G393301:I393301 JC393301:JE393301 SY393301:TA393301 ACU393301:ACW393301 AMQ393301:AMS393301 AWM393301:AWO393301 BGI393301:BGK393301 BQE393301:BQG393301 CAA393301:CAC393301 CJW393301:CJY393301 CTS393301:CTU393301 DDO393301:DDQ393301 DNK393301:DNM393301 DXG393301:DXI393301 EHC393301:EHE393301 EQY393301:ERA393301 FAU393301:FAW393301 FKQ393301:FKS393301 FUM393301:FUO393301 GEI393301:GEK393301 GOE393301:GOG393301 GYA393301:GYC393301 HHW393301:HHY393301 HRS393301:HRU393301 IBO393301:IBQ393301 ILK393301:ILM393301 IVG393301:IVI393301 JFC393301:JFE393301 JOY393301:JPA393301 JYU393301:JYW393301 KIQ393301:KIS393301 KSM393301:KSO393301 LCI393301:LCK393301 LME393301:LMG393301 LWA393301:LWC393301 MFW393301:MFY393301 MPS393301:MPU393301 MZO393301:MZQ393301 NJK393301:NJM393301 NTG393301:NTI393301 ODC393301:ODE393301 OMY393301:ONA393301 OWU393301:OWW393301 PGQ393301:PGS393301 PQM393301:PQO393301 QAI393301:QAK393301 QKE393301:QKG393301 QUA393301:QUC393301 RDW393301:RDY393301 RNS393301:RNU393301 RXO393301:RXQ393301 SHK393301:SHM393301 SRG393301:SRI393301 TBC393301:TBE393301 TKY393301:TLA393301 TUU393301:TUW393301 UEQ393301:UES393301 UOM393301:UOO393301 UYI393301:UYK393301 VIE393301:VIG393301 VSA393301:VSC393301 WBW393301:WBY393301 WLS393301:WLU393301 WVO393301:WVQ393301 G458837:I458837 JC458837:JE458837 SY458837:TA458837 ACU458837:ACW458837 AMQ458837:AMS458837 AWM458837:AWO458837 BGI458837:BGK458837 BQE458837:BQG458837 CAA458837:CAC458837 CJW458837:CJY458837 CTS458837:CTU458837 DDO458837:DDQ458837 DNK458837:DNM458837 DXG458837:DXI458837 EHC458837:EHE458837 EQY458837:ERA458837 FAU458837:FAW458837 FKQ458837:FKS458837 FUM458837:FUO458837 GEI458837:GEK458837 GOE458837:GOG458837 GYA458837:GYC458837 HHW458837:HHY458837 HRS458837:HRU458837 IBO458837:IBQ458837 ILK458837:ILM458837 IVG458837:IVI458837 JFC458837:JFE458837 JOY458837:JPA458837 JYU458837:JYW458837 KIQ458837:KIS458837 KSM458837:KSO458837 LCI458837:LCK458837 LME458837:LMG458837 LWA458837:LWC458837 MFW458837:MFY458837 MPS458837:MPU458837 MZO458837:MZQ458837 NJK458837:NJM458837 NTG458837:NTI458837 ODC458837:ODE458837 OMY458837:ONA458837 OWU458837:OWW458837 PGQ458837:PGS458837 PQM458837:PQO458837 QAI458837:QAK458837 QKE458837:QKG458837 QUA458837:QUC458837 RDW458837:RDY458837 RNS458837:RNU458837 RXO458837:RXQ458837 SHK458837:SHM458837 SRG458837:SRI458837 TBC458837:TBE458837 TKY458837:TLA458837 TUU458837:TUW458837 UEQ458837:UES458837 UOM458837:UOO458837 UYI458837:UYK458837 VIE458837:VIG458837 VSA458837:VSC458837 WBW458837:WBY458837 WLS458837:WLU458837 WVO458837:WVQ458837 G524373:I524373 JC524373:JE524373 SY524373:TA524373 ACU524373:ACW524373 AMQ524373:AMS524373 AWM524373:AWO524373 BGI524373:BGK524373 BQE524373:BQG524373 CAA524373:CAC524373 CJW524373:CJY524373 CTS524373:CTU524373 DDO524373:DDQ524373 DNK524373:DNM524373 DXG524373:DXI524373 EHC524373:EHE524373 EQY524373:ERA524373 FAU524373:FAW524373 FKQ524373:FKS524373 FUM524373:FUO524373 GEI524373:GEK524373 GOE524373:GOG524373 GYA524373:GYC524373 HHW524373:HHY524373 HRS524373:HRU524373 IBO524373:IBQ524373 ILK524373:ILM524373 IVG524373:IVI524373 JFC524373:JFE524373 JOY524373:JPA524373 JYU524373:JYW524373 KIQ524373:KIS524373 KSM524373:KSO524373 LCI524373:LCK524373 LME524373:LMG524373 LWA524373:LWC524373 MFW524373:MFY524373 MPS524373:MPU524373 MZO524373:MZQ524373 NJK524373:NJM524373 NTG524373:NTI524373 ODC524373:ODE524373 OMY524373:ONA524373 OWU524373:OWW524373 PGQ524373:PGS524373 PQM524373:PQO524373 QAI524373:QAK524373 QKE524373:QKG524373 QUA524373:QUC524373 RDW524373:RDY524373 RNS524373:RNU524373 RXO524373:RXQ524373 SHK524373:SHM524373 SRG524373:SRI524373 TBC524373:TBE524373 TKY524373:TLA524373 TUU524373:TUW524373 UEQ524373:UES524373 UOM524373:UOO524373 UYI524373:UYK524373 VIE524373:VIG524373 VSA524373:VSC524373 WBW524373:WBY524373 WLS524373:WLU524373 WVO524373:WVQ524373 G589909:I589909 JC589909:JE589909 SY589909:TA589909 ACU589909:ACW589909 AMQ589909:AMS589909 AWM589909:AWO589909 BGI589909:BGK589909 BQE589909:BQG589909 CAA589909:CAC589909 CJW589909:CJY589909 CTS589909:CTU589909 DDO589909:DDQ589909 DNK589909:DNM589909 DXG589909:DXI589909 EHC589909:EHE589909 EQY589909:ERA589909 FAU589909:FAW589909 FKQ589909:FKS589909 FUM589909:FUO589909 GEI589909:GEK589909 GOE589909:GOG589909 GYA589909:GYC589909 HHW589909:HHY589909 HRS589909:HRU589909 IBO589909:IBQ589909 ILK589909:ILM589909 IVG589909:IVI589909 JFC589909:JFE589909 JOY589909:JPA589909 JYU589909:JYW589909 KIQ589909:KIS589909 KSM589909:KSO589909 LCI589909:LCK589909 LME589909:LMG589909 LWA589909:LWC589909 MFW589909:MFY589909 MPS589909:MPU589909 MZO589909:MZQ589909 NJK589909:NJM589909 NTG589909:NTI589909 ODC589909:ODE589909 OMY589909:ONA589909 OWU589909:OWW589909 PGQ589909:PGS589909 PQM589909:PQO589909 QAI589909:QAK589909 QKE589909:QKG589909 QUA589909:QUC589909 RDW589909:RDY589909 RNS589909:RNU589909 RXO589909:RXQ589909 SHK589909:SHM589909 SRG589909:SRI589909 TBC589909:TBE589909 TKY589909:TLA589909 TUU589909:TUW589909 UEQ589909:UES589909 UOM589909:UOO589909 UYI589909:UYK589909 VIE589909:VIG589909 VSA589909:VSC589909 WBW589909:WBY589909 WLS589909:WLU589909 WVO589909:WVQ589909 G655445:I655445 JC655445:JE655445 SY655445:TA655445 ACU655445:ACW655445 AMQ655445:AMS655445 AWM655445:AWO655445 BGI655445:BGK655445 BQE655445:BQG655445 CAA655445:CAC655445 CJW655445:CJY655445 CTS655445:CTU655445 DDO655445:DDQ655445 DNK655445:DNM655445 DXG655445:DXI655445 EHC655445:EHE655445 EQY655445:ERA655445 FAU655445:FAW655445 FKQ655445:FKS655445 FUM655445:FUO655445 GEI655445:GEK655445 GOE655445:GOG655445 GYA655445:GYC655445 HHW655445:HHY655445 HRS655445:HRU655445 IBO655445:IBQ655445 ILK655445:ILM655445 IVG655445:IVI655445 JFC655445:JFE655445 JOY655445:JPA655445 JYU655445:JYW655445 KIQ655445:KIS655445 KSM655445:KSO655445 LCI655445:LCK655445 LME655445:LMG655445 LWA655445:LWC655445 MFW655445:MFY655445 MPS655445:MPU655445 MZO655445:MZQ655445 NJK655445:NJM655445 NTG655445:NTI655445 ODC655445:ODE655445 OMY655445:ONA655445 OWU655445:OWW655445 PGQ655445:PGS655445 PQM655445:PQO655445 QAI655445:QAK655445 QKE655445:QKG655445 QUA655445:QUC655445 RDW655445:RDY655445 RNS655445:RNU655445 RXO655445:RXQ655445 SHK655445:SHM655445 SRG655445:SRI655445 TBC655445:TBE655445 TKY655445:TLA655445 TUU655445:TUW655445 UEQ655445:UES655445 UOM655445:UOO655445 UYI655445:UYK655445 VIE655445:VIG655445 VSA655445:VSC655445 WBW655445:WBY655445 WLS655445:WLU655445 WVO655445:WVQ655445 G720981:I720981 JC720981:JE720981 SY720981:TA720981 ACU720981:ACW720981 AMQ720981:AMS720981 AWM720981:AWO720981 BGI720981:BGK720981 BQE720981:BQG720981 CAA720981:CAC720981 CJW720981:CJY720981 CTS720981:CTU720981 DDO720981:DDQ720981 DNK720981:DNM720981 DXG720981:DXI720981 EHC720981:EHE720981 EQY720981:ERA720981 FAU720981:FAW720981 FKQ720981:FKS720981 FUM720981:FUO720981 GEI720981:GEK720981 GOE720981:GOG720981 GYA720981:GYC720981 HHW720981:HHY720981 HRS720981:HRU720981 IBO720981:IBQ720981 ILK720981:ILM720981 IVG720981:IVI720981 JFC720981:JFE720981 JOY720981:JPA720981 JYU720981:JYW720981 KIQ720981:KIS720981 KSM720981:KSO720981 LCI720981:LCK720981 LME720981:LMG720981 LWA720981:LWC720981 MFW720981:MFY720981 MPS720981:MPU720981 MZO720981:MZQ720981 NJK720981:NJM720981 NTG720981:NTI720981 ODC720981:ODE720981 OMY720981:ONA720981 OWU720981:OWW720981 PGQ720981:PGS720981 PQM720981:PQO720981 QAI720981:QAK720981 QKE720981:QKG720981 QUA720981:QUC720981 RDW720981:RDY720981 RNS720981:RNU720981 RXO720981:RXQ720981 SHK720981:SHM720981 SRG720981:SRI720981 TBC720981:TBE720981 TKY720981:TLA720981 TUU720981:TUW720981 UEQ720981:UES720981 UOM720981:UOO720981 UYI720981:UYK720981 VIE720981:VIG720981 VSA720981:VSC720981 WBW720981:WBY720981 WLS720981:WLU720981 WVO720981:WVQ720981 G786517:I786517 JC786517:JE786517 SY786517:TA786517 ACU786517:ACW786517 AMQ786517:AMS786517 AWM786517:AWO786517 BGI786517:BGK786517 BQE786517:BQG786517 CAA786517:CAC786517 CJW786517:CJY786517 CTS786517:CTU786517 DDO786517:DDQ786517 DNK786517:DNM786517 DXG786517:DXI786517 EHC786517:EHE786517 EQY786517:ERA786517 FAU786517:FAW786517 FKQ786517:FKS786517 FUM786517:FUO786517 GEI786517:GEK786517 GOE786517:GOG786517 GYA786517:GYC786517 HHW786517:HHY786517 HRS786517:HRU786517 IBO786517:IBQ786517 ILK786517:ILM786517 IVG786517:IVI786517 JFC786517:JFE786517 JOY786517:JPA786517 JYU786517:JYW786517 KIQ786517:KIS786517 KSM786517:KSO786517 LCI786517:LCK786517 LME786517:LMG786517 LWA786517:LWC786517 MFW786517:MFY786517 MPS786517:MPU786517 MZO786517:MZQ786517 NJK786517:NJM786517 NTG786517:NTI786517 ODC786517:ODE786517 OMY786517:ONA786517 OWU786517:OWW786517 PGQ786517:PGS786517 PQM786517:PQO786517 QAI786517:QAK786517 QKE786517:QKG786517 QUA786517:QUC786517 RDW786517:RDY786517 RNS786517:RNU786517 RXO786517:RXQ786517 SHK786517:SHM786517 SRG786517:SRI786517 TBC786517:TBE786517 TKY786517:TLA786517 TUU786517:TUW786517 UEQ786517:UES786517 UOM786517:UOO786517 UYI786517:UYK786517 VIE786517:VIG786517 VSA786517:VSC786517 WBW786517:WBY786517 WLS786517:WLU786517 WVO786517:WVQ786517 G852053:I852053 JC852053:JE852053 SY852053:TA852053 ACU852053:ACW852053 AMQ852053:AMS852053 AWM852053:AWO852053 BGI852053:BGK852053 BQE852053:BQG852053 CAA852053:CAC852053 CJW852053:CJY852053 CTS852053:CTU852053 DDO852053:DDQ852053 DNK852053:DNM852053 DXG852053:DXI852053 EHC852053:EHE852053 EQY852053:ERA852053 FAU852053:FAW852053 FKQ852053:FKS852053 FUM852053:FUO852053 GEI852053:GEK852053 GOE852053:GOG852053 GYA852053:GYC852053 HHW852053:HHY852053 HRS852053:HRU852053 IBO852053:IBQ852053 ILK852053:ILM852053 IVG852053:IVI852053 JFC852053:JFE852053 JOY852053:JPA852053 JYU852053:JYW852053 KIQ852053:KIS852053 KSM852053:KSO852053 LCI852053:LCK852053 LME852053:LMG852053 LWA852053:LWC852053 MFW852053:MFY852053 MPS852053:MPU852053 MZO852053:MZQ852053 NJK852053:NJM852053 NTG852053:NTI852053 ODC852053:ODE852053 OMY852053:ONA852053 OWU852053:OWW852053 PGQ852053:PGS852053 PQM852053:PQO852053 QAI852053:QAK852053 QKE852053:QKG852053 QUA852053:QUC852053 RDW852053:RDY852053 RNS852053:RNU852053 RXO852053:RXQ852053 SHK852053:SHM852053 SRG852053:SRI852053 TBC852053:TBE852053 TKY852053:TLA852053 TUU852053:TUW852053 UEQ852053:UES852053 UOM852053:UOO852053 UYI852053:UYK852053 VIE852053:VIG852053 VSA852053:VSC852053 WBW852053:WBY852053 WLS852053:WLU852053 WVO852053:WVQ852053 G917589:I917589 JC917589:JE917589 SY917589:TA917589 ACU917589:ACW917589 AMQ917589:AMS917589 AWM917589:AWO917589 BGI917589:BGK917589 BQE917589:BQG917589 CAA917589:CAC917589 CJW917589:CJY917589 CTS917589:CTU917589 DDO917589:DDQ917589 DNK917589:DNM917589 DXG917589:DXI917589 EHC917589:EHE917589 EQY917589:ERA917589 FAU917589:FAW917589 FKQ917589:FKS917589 FUM917589:FUO917589 GEI917589:GEK917589 GOE917589:GOG917589 GYA917589:GYC917589 HHW917589:HHY917589 HRS917589:HRU917589 IBO917589:IBQ917589 ILK917589:ILM917589 IVG917589:IVI917589 JFC917589:JFE917589 JOY917589:JPA917589 JYU917589:JYW917589 KIQ917589:KIS917589 KSM917589:KSO917589 LCI917589:LCK917589 LME917589:LMG917589 LWA917589:LWC917589 MFW917589:MFY917589 MPS917589:MPU917589 MZO917589:MZQ917589 NJK917589:NJM917589 NTG917589:NTI917589 ODC917589:ODE917589 OMY917589:ONA917589 OWU917589:OWW917589 PGQ917589:PGS917589 PQM917589:PQO917589 QAI917589:QAK917589 QKE917589:QKG917589 QUA917589:QUC917589 RDW917589:RDY917589 RNS917589:RNU917589 RXO917589:RXQ917589 SHK917589:SHM917589 SRG917589:SRI917589 TBC917589:TBE917589 TKY917589:TLA917589 TUU917589:TUW917589 UEQ917589:UES917589 UOM917589:UOO917589 UYI917589:UYK917589 VIE917589:VIG917589 VSA917589:VSC917589 WBW917589:WBY917589 WLS917589:WLU917589 WVO917589:WVQ917589 G983125:I983125 JC983125:JE983125 SY983125:TA983125 ACU983125:ACW983125 AMQ983125:AMS983125 AWM983125:AWO983125 BGI983125:BGK983125 BQE983125:BQG983125 CAA983125:CAC983125 CJW983125:CJY983125 CTS983125:CTU983125 DDO983125:DDQ983125 DNK983125:DNM983125 DXG983125:DXI983125 EHC983125:EHE983125 EQY983125:ERA983125 FAU983125:FAW983125 FKQ983125:FKS983125 FUM983125:FUO983125 GEI983125:GEK983125 GOE983125:GOG983125 GYA983125:GYC983125 HHW983125:HHY983125 HRS983125:HRU983125 IBO983125:IBQ983125 ILK983125:ILM983125 IVG983125:IVI983125 JFC983125:JFE983125 JOY983125:JPA983125 JYU983125:JYW983125 KIQ983125:KIS983125 KSM983125:KSO983125 LCI983125:LCK983125 LME983125:LMG983125 LWA983125:LWC983125 MFW983125:MFY983125 MPS983125:MPU983125 MZO983125:MZQ983125 NJK983125:NJM983125 NTG983125:NTI983125 ODC983125:ODE983125 OMY983125:ONA983125 OWU983125:OWW983125 PGQ983125:PGS983125 PQM983125:PQO983125 QAI983125:QAK983125 QKE983125:QKG983125 QUA983125:QUC983125 RDW983125:RDY983125 RNS983125:RNU983125 RXO983125:RXQ983125 SHK983125:SHM983125 SRG983125:SRI983125 TBC983125:TBE983125 TKY983125:TLA983125 TUU983125:TUW983125 UEQ983125:UES983125 UOM983125:UOO983125 UYI983125:UYK983125 VIE983125:VIG983125 VSA983125:VSC983125 WBW983125:WBY983125 WLS983125:WLU983125 WVO983125:WVQ983125">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0 JA65620 SW65620 ACS65620 AMO65620 AWK65620 BGG65620 BQC65620 BZY65620 CJU65620 CTQ65620 DDM65620 DNI65620 DXE65620 EHA65620 EQW65620 FAS65620 FKO65620 FUK65620 GEG65620 GOC65620 GXY65620 HHU65620 HRQ65620 IBM65620 ILI65620 IVE65620 JFA65620 JOW65620 JYS65620 KIO65620 KSK65620 LCG65620 LMC65620 LVY65620 MFU65620 MPQ65620 MZM65620 NJI65620 NTE65620 ODA65620 OMW65620 OWS65620 PGO65620 PQK65620 QAG65620 QKC65620 QTY65620 RDU65620 RNQ65620 RXM65620 SHI65620 SRE65620 TBA65620 TKW65620 TUS65620 UEO65620 UOK65620 UYG65620 VIC65620 VRY65620 WBU65620 WLQ65620 WVM65620 E131156 JA131156 SW131156 ACS131156 AMO131156 AWK131156 BGG131156 BQC131156 BZY131156 CJU131156 CTQ131156 DDM131156 DNI131156 DXE131156 EHA131156 EQW131156 FAS131156 FKO131156 FUK131156 GEG131156 GOC131156 GXY131156 HHU131156 HRQ131156 IBM131156 ILI131156 IVE131156 JFA131156 JOW131156 JYS131156 KIO131156 KSK131156 LCG131156 LMC131156 LVY131156 MFU131156 MPQ131156 MZM131156 NJI131156 NTE131156 ODA131156 OMW131156 OWS131156 PGO131156 PQK131156 QAG131156 QKC131156 QTY131156 RDU131156 RNQ131156 RXM131156 SHI131156 SRE131156 TBA131156 TKW131156 TUS131156 UEO131156 UOK131156 UYG131156 VIC131156 VRY131156 WBU131156 WLQ131156 WVM131156 E196692 JA196692 SW196692 ACS196692 AMO196692 AWK196692 BGG196692 BQC196692 BZY196692 CJU196692 CTQ196692 DDM196692 DNI196692 DXE196692 EHA196692 EQW196692 FAS196692 FKO196692 FUK196692 GEG196692 GOC196692 GXY196692 HHU196692 HRQ196692 IBM196692 ILI196692 IVE196692 JFA196692 JOW196692 JYS196692 KIO196692 KSK196692 LCG196692 LMC196692 LVY196692 MFU196692 MPQ196692 MZM196692 NJI196692 NTE196692 ODA196692 OMW196692 OWS196692 PGO196692 PQK196692 QAG196692 QKC196692 QTY196692 RDU196692 RNQ196692 RXM196692 SHI196692 SRE196692 TBA196692 TKW196692 TUS196692 UEO196692 UOK196692 UYG196692 VIC196692 VRY196692 WBU196692 WLQ196692 WVM196692 E262228 JA262228 SW262228 ACS262228 AMO262228 AWK262228 BGG262228 BQC262228 BZY262228 CJU262228 CTQ262228 DDM262228 DNI262228 DXE262228 EHA262228 EQW262228 FAS262228 FKO262228 FUK262228 GEG262228 GOC262228 GXY262228 HHU262228 HRQ262228 IBM262228 ILI262228 IVE262228 JFA262228 JOW262228 JYS262228 KIO262228 KSK262228 LCG262228 LMC262228 LVY262228 MFU262228 MPQ262228 MZM262228 NJI262228 NTE262228 ODA262228 OMW262228 OWS262228 PGO262228 PQK262228 QAG262228 QKC262228 QTY262228 RDU262228 RNQ262228 RXM262228 SHI262228 SRE262228 TBA262228 TKW262228 TUS262228 UEO262228 UOK262228 UYG262228 VIC262228 VRY262228 WBU262228 WLQ262228 WVM262228 E327764 JA327764 SW327764 ACS327764 AMO327764 AWK327764 BGG327764 BQC327764 BZY327764 CJU327764 CTQ327764 DDM327764 DNI327764 DXE327764 EHA327764 EQW327764 FAS327764 FKO327764 FUK327764 GEG327764 GOC327764 GXY327764 HHU327764 HRQ327764 IBM327764 ILI327764 IVE327764 JFA327764 JOW327764 JYS327764 KIO327764 KSK327764 LCG327764 LMC327764 LVY327764 MFU327764 MPQ327764 MZM327764 NJI327764 NTE327764 ODA327764 OMW327764 OWS327764 PGO327764 PQK327764 QAG327764 QKC327764 QTY327764 RDU327764 RNQ327764 RXM327764 SHI327764 SRE327764 TBA327764 TKW327764 TUS327764 UEO327764 UOK327764 UYG327764 VIC327764 VRY327764 WBU327764 WLQ327764 WVM327764 E393300 JA393300 SW393300 ACS393300 AMO393300 AWK393300 BGG393300 BQC393300 BZY393300 CJU393300 CTQ393300 DDM393300 DNI393300 DXE393300 EHA393300 EQW393300 FAS393300 FKO393300 FUK393300 GEG393300 GOC393300 GXY393300 HHU393300 HRQ393300 IBM393300 ILI393300 IVE393300 JFA393300 JOW393300 JYS393300 KIO393300 KSK393300 LCG393300 LMC393300 LVY393300 MFU393300 MPQ393300 MZM393300 NJI393300 NTE393300 ODA393300 OMW393300 OWS393300 PGO393300 PQK393300 QAG393300 QKC393300 QTY393300 RDU393300 RNQ393300 RXM393300 SHI393300 SRE393300 TBA393300 TKW393300 TUS393300 UEO393300 UOK393300 UYG393300 VIC393300 VRY393300 WBU393300 WLQ393300 WVM393300 E458836 JA458836 SW458836 ACS458836 AMO458836 AWK458836 BGG458836 BQC458836 BZY458836 CJU458836 CTQ458836 DDM458836 DNI458836 DXE458836 EHA458836 EQW458836 FAS458836 FKO458836 FUK458836 GEG458836 GOC458836 GXY458836 HHU458836 HRQ458836 IBM458836 ILI458836 IVE458836 JFA458836 JOW458836 JYS458836 KIO458836 KSK458836 LCG458836 LMC458836 LVY458836 MFU458836 MPQ458836 MZM458836 NJI458836 NTE458836 ODA458836 OMW458836 OWS458836 PGO458836 PQK458836 QAG458836 QKC458836 QTY458836 RDU458836 RNQ458836 RXM458836 SHI458836 SRE458836 TBA458836 TKW458836 TUS458836 UEO458836 UOK458836 UYG458836 VIC458836 VRY458836 WBU458836 WLQ458836 WVM458836 E524372 JA524372 SW524372 ACS524372 AMO524372 AWK524372 BGG524372 BQC524372 BZY524372 CJU524372 CTQ524372 DDM524372 DNI524372 DXE524372 EHA524372 EQW524372 FAS524372 FKO524372 FUK524372 GEG524372 GOC524372 GXY524372 HHU524372 HRQ524372 IBM524372 ILI524372 IVE524372 JFA524372 JOW524372 JYS524372 KIO524372 KSK524372 LCG524372 LMC524372 LVY524372 MFU524372 MPQ524372 MZM524372 NJI524372 NTE524372 ODA524372 OMW524372 OWS524372 PGO524372 PQK524372 QAG524372 QKC524372 QTY524372 RDU524372 RNQ524372 RXM524372 SHI524372 SRE524372 TBA524372 TKW524372 TUS524372 UEO524372 UOK524372 UYG524372 VIC524372 VRY524372 WBU524372 WLQ524372 WVM524372 E589908 JA589908 SW589908 ACS589908 AMO589908 AWK589908 BGG589908 BQC589908 BZY589908 CJU589908 CTQ589908 DDM589908 DNI589908 DXE589908 EHA589908 EQW589908 FAS589908 FKO589908 FUK589908 GEG589908 GOC589908 GXY589908 HHU589908 HRQ589908 IBM589908 ILI589908 IVE589908 JFA589908 JOW589908 JYS589908 KIO589908 KSK589908 LCG589908 LMC589908 LVY589908 MFU589908 MPQ589908 MZM589908 NJI589908 NTE589908 ODA589908 OMW589908 OWS589908 PGO589908 PQK589908 QAG589908 QKC589908 QTY589908 RDU589908 RNQ589908 RXM589908 SHI589908 SRE589908 TBA589908 TKW589908 TUS589908 UEO589908 UOK589908 UYG589908 VIC589908 VRY589908 WBU589908 WLQ589908 WVM589908 E655444 JA655444 SW655444 ACS655444 AMO655444 AWK655444 BGG655444 BQC655444 BZY655444 CJU655444 CTQ655444 DDM655444 DNI655444 DXE655444 EHA655444 EQW655444 FAS655444 FKO655444 FUK655444 GEG655444 GOC655444 GXY655444 HHU655444 HRQ655444 IBM655444 ILI655444 IVE655444 JFA655444 JOW655444 JYS655444 KIO655444 KSK655444 LCG655444 LMC655444 LVY655444 MFU655444 MPQ655444 MZM655444 NJI655444 NTE655444 ODA655444 OMW655444 OWS655444 PGO655444 PQK655444 QAG655444 QKC655444 QTY655444 RDU655444 RNQ655444 RXM655444 SHI655444 SRE655444 TBA655444 TKW655444 TUS655444 UEO655444 UOK655444 UYG655444 VIC655444 VRY655444 WBU655444 WLQ655444 WVM655444 E720980 JA720980 SW720980 ACS720980 AMO720980 AWK720980 BGG720980 BQC720980 BZY720980 CJU720980 CTQ720980 DDM720980 DNI720980 DXE720980 EHA720980 EQW720980 FAS720980 FKO720980 FUK720980 GEG720980 GOC720980 GXY720980 HHU720980 HRQ720980 IBM720980 ILI720980 IVE720980 JFA720980 JOW720980 JYS720980 KIO720980 KSK720980 LCG720980 LMC720980 LVY720980 MFU720980 MPQ720980 MZM720980 NJI720980 NTE720980 ODA720980 OMW720980 OWS720980 PGO720980 PQK720980 QAG720980 QKC720980 QTY720980 RDU720980 RNQ720980 RXM720980 SHI720980 SRE720980 TBA720980 TKW720980 TUS720980 UEO720980 UOK720980 UYG720980 VIC720980 VRY720980 WBU720980 WLQ720980 WVM720980 E786516 JA786516 SW786516 ACS786516 AMO786516 AWK786516 BGG786516 BQC786516 BZY786516 CJU786516 CTQ786516 DDM786516 DNI786516 DXE786516 EHA786516 EQW786516 FAS786516 FKO786516 FUK786516 GEG786516 GOC786516 GXY786516 HHU786516 HRQ786516 IBM786516 ILI786516 IVE786516 JFA786516 JOW786516 JYS786516 KIO786516 KSK786516 LCG786516 LMC786516 LVY786516 MFU786516 MPQ786516 MZM786516 NJI786516 NTE786516 ODA786516 OMW786516 OWS786516 PGO786516 PQK786516 QAG786516 QKC786516 QTY786516 RDU786516 RNQ786516 RXM786516 SHI786516 SRE786516 TBA786516 TKW786516 TUS786516 UEO786516 UOK786516 UYG786516 VIC786516 VRY786516 WBU786516 WLQ786516 WVM786516 E852052 JA852052 SW852052 ACS852052 AMO852052 AWK852052 BGG852052 BQC852052 BZY852052 CJU852052 CTQ852052 DDM852052 DNI852052 DXE852052 EHA852052 EQW852052 FAS852052 FKO852052 FUK852052 GEG852052 GOC852052 GXY852052 HHU852052 HRQ852052 IBM852052 ILI852052 IVE852052 JFA852052 JOW852052 JYS852052 KIO852052 KSK852052 LCG852052 LMC852052 LVY852052 MFU852052 MPQ852052 MZM852052 NJI852052 NTE852052 ODA852052 OMW852052 OWS852052 PGO852052 PQK852052 QAG852052 QKC852052 QTY852052 RDU852052 RNQ852052 RXM852052 SHI852052 SRE852052 TBA852052 TKW852052 TUS852052 UEO852052 UOK852052 UYG852052 VIC852052 VRY852052 WBU852052 WLQ852052 WVM852052 E917588 JA917588 SW917588 ACS917588 AMO917588 AWK917588 BGG917588 BQC917588 BZY917588 CJU917588 CTQ917588 DDM917588 DNI917588 DXE917588 EHA917588 EQW917588 FAS917588 FKO917588 FUK917588 GEG917588 GOC917588 GXY917588 HHU917588 HRQ917588 IBM917588 ILI917588 IVE917588 JFA917588 JOW917588 JYS917588 KIO917588 KSK917588 LCG917588 LMC917588 LVY917588 MFU917588 MPQ917588 MZM917588 NJI917588 NTE917588 ODA917588 OMW917588 OWS917588 PGO917588 PQK917588 QAG917588 QKC917588 QTY917588 RDU917588 RNQ917588 RXM917588 SHI917588 SRE917588 TBA917588 TKW917588 TUS917588 UEO917588 UOK917588 UYG917588 VIC917588 VRY917588 WBU917588 WLQ917588 WVM917588 E983124 JA983124 SW983124 ACS983124 AMO983124 AWK983124 BGG983124 BQC983124 BZY983124 CJU983124 CTQ983124 DDM983124 DNI983124 DXE983124 EHA983124 EQW983124 FAS983124 FKO983124 FUK983124 GEG983124 GOC983124 GXY983124 HHU983124 HRQ983124 IBM983124 ILI983124 IVE983124 JFA983124 JOW983124 JYS983124 KIO983124 KSK983124 LCG983124 LMC983124 LVY983124 MFU983124 MPQ983124 MZM983124 NJI983124 NTE983124 ODA983124 OMW983124 OWS983124 PGO983124 PQK983124 QAG983124 QKC983124 QTY983124 RDU983124 RNQ983124 RXM983124 SHI983124 SRE983124 TBA983124 TKW983124 TUS983124 UEO983124 UOK983124 UYG983124 VIC983124 VRY983124 WBU983124 WLQ983124 WVM983124 G90:I90 JC90:JE90 SY90:TA90 ACU90:ACW90 AMQ90:AMS90 AWM90:AWO90 BGI90:BGK90 BQE90:BQG90 CAA90:CAC90 CJW90:CJY90 CTS90:CTU90 DDO90:DDQ90 DNK90:DNM90 DXG90:DXI90 EHC90:EHE90 EQY90:ERA90 FAU90:FAW90 FKQ90:FKS90 FUM90:FUO90 GEI90:GEK90 GOE90:GOG90 GYA90:GYC90 HHW90:HHY90 HRS90:HRU90 IBO90:IBQ90 ILK90:ILM90 IVG90:IVI90 JFC90:JFE90 JOY90:JPA90 JYU90:JYW90 KIQ90:KIS90 KSM90:KSO90 LCI90:LCK90 LME90:LMG90 LWA90:LWC90 MFW90:MFY90 MPS90:MPU90 MZO90:MZQ90 NJK90:NJM90 NTG90:NTI90 ODC90:ODE90 OMY90:ONA90 OWU90:OWW90 PGQ90:PGS90 PQM90:PQO90 QAI90:QAK90 QKE90:QKG90 QUA90:QUC90 RDW90:RDY90 RNS90:RNU90 RXO90:RXQ90 SHK90:SHM90 SRG90:SRI90 TBC90:TBE90 TKY90:TLA90 TUU90:TUW90 UEQ90:UES90 UOM90:UOO90 UYI90:UYK90 VIE90:VIG90 VSA90:VSC90 WBW90:WBY90 WLS90:WLU90 WVO90:WVQ90 G65620:I65620 JC65620:JE65620 SY65620:TA65620 ACU65620:ACW65620 AMQ65620:AMS65620 AWM65620:AWO65620 BGI65620:BGK65620 BQE65620:BQG65620 CAA65620:CAC65620 CJW65620:CJY65620 CTS65620:CTU65620 DDO65620:DDQ65620 DNK65620:DNM65620 DXG65620:DXI65620 EHC65620:EHE65620 EQY65620:ERA65620 FAU65620:FAW65620 FKQ65620:FKS65620 FUM65620:FUO65620 GEI65620:GEK65620 GOE65620:GOG65620 GYA65620:GYC65620 HHW65620:HHY65620 HRS65620:HRU65620 IBO65620:IBQ65620 ILK65620:ILM65620 IVG65620:IVI65620 JFC65620:JFE65620 JOY65620:JPA65620 JYU65620:JYW65620 KIQ65620:KIS65620 KSM65620:KSO65620 LCI65620:LCK65620 LME65620:LMG65620 LWA65620:LWC65620 MFW65620:MFY65620 MPS65620:MPU65620 MZO65620:MZQ65620 NJK65620:NJM65620 NTG65620:NTI65620 ODC65620:ODE65620 OMY65620:ONA65620 OWU65620:OWW65620 PGQ65620:PGS65620 PQM65620:PQO65620 QAI65620:QAK65620 QKE65620:QKG65620 QUA65620:QUC65620 RDW65620:RDY65620 RNS65620:RNU65620 RXO65620:RXQ65620 SHK65620:SHM65620 SRG65620:SRI65620 TBC65620:TBE65620 TKY65620:TLA65620 TUU65620:TUW65620 UEQ65620:UES65620 UOM65620:UOO65620 UYI65620:UYK65620 VIE65620:VIG65620 VSA65620:VSC65620 WBW65620:WBY65620 WLS65620:WLU65620 WVO65620:WVQ65620 G131156:I131156 JC131156:JE131156 SY131156:TA131156 ACU131156:ACW131156 AMQ131156:AMS131156 AWM131156:AWO131156 BGI131156:BGK131156 BQE131156:BQG131156 CAA131156:CAC131156 CJW131156:CJY131156 CTS131156:CTU131156 DDO131156:DDQ131156 DNK131156:DNM131156 DXG131156:DXI131156 EHC131156:EHE131156 EQY131156:ERA131156 FAU131156:FAW131156 FKQ131156:FKS131156 FUM131156:FUO131156 GEI131156:GEK131156 GOE131156:GOG131156 GYA131156:GYC131156 HHW131156:HHY131156 HRS131156:HRU131156 IBO131156:IBQ131156 ILK131156:ILM131156 IVG131156:IVI131156 JFC131156:JFE131156 JOY131156:JPA131156 JYU131156:JYW131156 KIQ131156:KIS131156 KSM131156:KSO131156 LCI131156:LCK131156 LME131156:LMG131156 LWA131156:LWC131156 MFW131156:MFY131156 MPS131156:MPU131156 MZO131156:MZQ131156 NJK131156:NJM131156 NTG131156:NTI131156 ODC131156:ODE131156 OMY131156:ONA131156 OWU131156:OWW131156 PGQ131156:PGS131156 PQM131156:PQO131156 QAI131156:QAK131156 QKE131156:QKG131156 QUA131156:QUC131156 RDW131156:RDY131156 RNS131156:RNU131156 RXO131156:RXQ131156 SHK131156:SHM131156 SRG131156:SRI131156 TBC131156:TBE131156 TKY131156:TLA131156 TUU131156:TUW131156 UEQ131156:UES131156 UOM131156:UOO131156 UYI131156:UYK131156 VIE131156:VIG131156 VSA131156:VSC131156 WBW131156:WBY131156 WLS131156:WLU131156 WVO131156:WVQ131156 G196692:I196692 JC196692:JE196692 SY196692:TA196692 ACU196692:ACW196692 AMQ196692:AMS196692 AWM196692:AWO196692 BGI196692:BGK196692 BQE196692:BQG196692 CAA196692:CAC196692 CJW196692:CJY196692 CTS196692:CTU196692 DDO196692:DDQ196692 DNK196692:DNM196692 DXG196692:DXI196692 EHC196692:EHE196692 EQY196692:ERA196692 FAU196692:FAW196692 FKQ196692:FKS196692 FUM196692:FUO196692 GEI196692:GEK196692 GOE196692:GOG196692 GYA196692:GYC196692 HHW196692:HHY196692 HRS196692:HRU196692 IBO196692:IBQ196692 ILK196692:ILM196692 IVG196692:IVI196692 JFC196692:JFE196692 JOY196692:JPA196692 JYU196692:JYW196692 KIQ196692:KIS196692 KSM196692:KSO196692 LCI196692:LCK196692 LME196692:LMG196692 LWA196692:LWC196692 MFW196692:MFY196692 MPS196692:MPU196692 MZO196692:MZQ196692 NJK196692:NJM196692 NTG196692:NTI196692 ODC196692:ODE196692 OMY196692:ONA196692 OWU196692:OWW196692 PGQ196692:PGS196692 PQM196692:PQO196692 QAI196692:QAK196692 QKE196692:QKG196692 QUA196692:QUC196692 RDW196692:RDY196692 RNS196692:RNU196692 RXO196692:RXQ196692 SHK196692:SHM196692 SRG196692:SRI196692 TBC196692:TBE196692 TKY196692:TLA196692 TUU196692:TUW196692 UEQ196692:UES196692 UOM196692:UOO196692 UYI196692:UYK196692 VIE196692:VIG196692 VSA196692:VSC196692 WBW196692:WBY196692 WLS196692:WLU196692 WVO196692:WVQ196692 G262228:I262228 JC262228:JE262228 SY262228:TA262228 ACU262228:ACW262228 AMQ262228:AMS262228 AWM262228:AWO262228 BGI262228:BGK262228 BQE262228:BQG262228 CAA262228:CAC262228 CJW262228:CJY262228 CTS262228:CTU262228 DDO262228:DDQ262228 DNK262228:DNM262228 DXG262228:DXI262228 EHC262228:EHE262228 EQY262228:ERA262228 FAU262228:FAW262228 FKQ262228:FKS262228 FUM262228:FUO262228 GEI262228:GEK262228 GOE262228:GOG262228 GYA262228:GYC262228 HHW262228:HHY262228 HRS262228:HRU262228 IBO262228:IBQ262228 ILK262228:ILM262228 IVG262228:IVI262228 JFC262228:JFE262228 JOY262228:JPA262228 JYU262228:JYW262228 KIQ262228:KIS262228 KSM262228:KSO262228 LCI262228:LCK262228 LME262228:LMG262228 LWA262228:LWC262228 MFW262228:MFY262228 MPS262228:MPU262228 MZO262228:MZQ262228 NJK262228:NJM262228 NTG262228:NTI262228 ODC262228:ODE262228 OMY262228:ONA262228 OWU262228:OWW262228 PGQ262228:PGS262228 PQM262228:PQO262228 QAI262228:QAK262228 QKE262228:QKG262228 QUA262228:QUC262228 RDW262228:RDY262228 RNS262228:RNU262228 RXO262228:RXQ262228 SHK262228:SHM262228 SRG262228:SRI262228 TBC262228:TBE262228 TKY262228:TLA262228 TUU262228:TUW262228 UEQ262228:UES262228 UOM262228:UOO262228 UYI262228:UYK262228 VIE262228:VIG262228 VSA262228:VSC262228 WBW262228:WBY262228 WLS262228:WLU262228 WVO262228:WVQ262228 G327764:I327764 JC327764:JE327764 SY327764:TA327764 ACU327764:ACW327764 AMQ327764:AMS327764 AWM327764:AWO327764 BGI327764:BGK327764 BQE327764:BQG327764 CAA327764:CAC327764 CJW327764:CJY327764 CTS327764:CTU327764 DDO327764:DDQ327764 DNK327764:DNM327764 DXG327764:DXI327764 EHC327764:EHE327764 EQY327764:ERA327764 FAU327764:FAW327764 FKQ327764:FKS327764 FUM327764:FUO327764 GEI327764:GEK327764 GOE327764:GOG327764 GYA327764:GYC327764 HHW327764:HHY327764 HRS327764:HRU327764 IBO327764:IBQ327764 ILK327764:ILM327764 IVG327764:IVI327764 JFC327764:JFE327764 JOY327764:JPA327764 JYU327764:JYW327764 KIQ327764:KIS327764 KSM327764:KSO327764 LCI327764:LCK327764 LME327764:LMG327764 LWA327764:LWC327764 MFW327764:MFY327764 MPS327764:MPU327764 MZO327764:MZQ327764 NJK327764:NJM327764 NTG327764:NTI327764 ODC327764:ODE327764 OMY327764:ONA327764 OWU327764:OWW327764 PGQ327764:PGS327764 PQM327764:PQO327764 QAI327764:QAK327764 QKE327764:QKG327764 QUA327764:QUC327764 RDW327764:RDY327764 RNS327764:RNU327764 RXO327764:RXQ327764 SHK327764:SHM327764 SRG327764:SRI327764 TBC327764:TBE327764 TKY327764:TLA327764 TUU327764:TUW327764 UEQ327764:UES327764 UOM327764:UOO327764 UYI327764:UYK327764 VIE327764:VIG327764 VSA327764:VSC327764 WBW327764:WBY327764 WLS327764:WLU327764 WVO327764:WVQ327764 G393300:I393300 JC393300:JE393300 SY393300:TA393300 ACU393300:ACW393300 AMQ393300:AMS393300 AWM393300:AWO393300 BGI393300:BGK393300 BQE393300:BQG393300 CAA393300:CAC393300 CJW393300:CJY393300 CTS393300:CTU393300 DDO393300:DDQ393300 DNK393300:DNM393300 DXG393300:DXI393300 EHC393300:EHE393300 EQY393300:ERA393300 FAU393300:FAW393300 FKQ393300:FKS393300 FUM393300:FUO393300 GEI393300:GEK393300 GOE393300:GOG393300 GYA393300:GYC393300 HHW393300:HHY393300 HRS393300:HRU393300 IBO393300:IBQ393300 ILK393300:ILM393300 IVG393300:IVI393300 JFC393300:JFE393300 JOY393300:JPA393300 JYU393300:JYW393300 KIQ393300:KIS393300 KSM393300:KSO393300 LCI393300:LCK393300 LME393300:LMG393300 LWA393300:LWC393300 MFW393300:MFY393300 MPS393300:MPU393300 MZO393300:MZQ393300 NJK393300:NJM393300 NTG393300:NTI393300 ODC393300:ODE393300 OMY393300:ONA393300 OWU393300:OWW393300 PGQ393300:PGS393300 PQM393300:PQO393300 QAI393300:QAK393300 QKE393300:QKG393300 QUA393300:QUC393300 RDW393300:RDY393300 RNS393300:RNU393300 RXO393300:RXQ393300 SHK393300:SHM393300 SRG393300:SRI393300 TBC393300:TBE393300 TKY393300:TLA393300 TUU393300:TUW393300 UEQ393300:UES393300 UOM393300:UOO393300 UYI393300:UYK393300 VIE393300:VIG393300 VSA393300:VSC393300 WBW393300:WBY393300 WLS393300:WLU393300 WVO393300:WVQ393300 G458836:I458836 JC458836:JE458836 SY458836:TA458836 ACU458836:ACW458836 AMQ458836:AMS458836 AWM458836:AWO458836 BGI458836:BGK458836 BQE458836:BQG458836 CAA458836:CAC458836 CJW458836:CJY458836 CTS458836:CTU458836 DDO458836:DDQ458836 DNK458836:DNM458836 DXG458836:DXI458836 EHC458836:EHE458836 EQY458836:ERA458836 FAU458836:FAW458836 FKQ458836:FKS458836 FUM458836:FUO458836 GEI458836:GEK458836 GOE458836:GOG458836 GYA458836:GYC458836 HHW458836:HHY458836 HRS458836:HRU458836 IBO458836:IBQ458836 ILK458836:ILM458836 IVG458836:IVI458836 JFC458836:JFE458836 JOY458836:JPA458836 JYU458836:JYW458836 KIQ458836:KIS458836 KSM458836:KSO458836 LCI458836:LCK458836 LME458836:LMG458836 LWA458836:LWC458836 MFW458836:MFY458836 MPS458836:MPU458836 MZO458836:MZQ458836 NJK458836:NJM458836 NTG458836:NTI458836 ODC458836:ODE458836 OMY458836:ONA458836 OWU458836:OWW458836 PGQ458836:PGS458836 PQM458836:PQO458836 QAI458836:QAK458836 QKE458836:QKG458836 QUA458836:QUC458836 RDW458836:RDY458836 RNS458836:RNU458836 RXO458836:RXQ458836 SHK458836:SHM458836 SRG458836:SRI458836 TBC458836:TBE458836 TKY458836:TLA458836 TUU458836:TUW458836 UEQ458836:UES458836 UOM458836:UOO458836 UYI458836:UYK458836 VIE458836:VIG458836 VSA458836:VSC458836 WBW458836:WBY458836 WLS458836:WLU458836 WVO458836:WVQ458836 G524372:I524372 JC524372:JE524372 SY524372:TA524372 ACU524372:ACW524372 AMQ524372:AMS524372 AWM524372:AWO524372 BGI524372:BGK524372 BQE524372:BQG524372 CAA524372:CAC524372 CJW524372:CJY524372 CTS524372:CTU524372 DDO524372:DDQ524372 DNK524372:DNM524372 DXG524372:DXI524372 EHC524372:EHE524372 EQY524372:ERA524372 FAU524372:FAW524372 FKQ524372:FKS524372 FUM524372:FUO524372 GEI524372:GEK524372 GOE524372:GOG524372 GYA524372:GYC524372 HHW524372:HHY524372 HRS524372:HRU524372 IBO524372:IBQ524372 ILK524372:ILM524372 IVG524372:IVI524372 JFC524372:JFE524372 JOY524372:JPA524372 JYU524372:JYW524372 KIQ524372:KIS524372 KSM524372:KSO524372 LCI524372:LCK524372 LME524372:LMG524372 LWA524372:LWC524372 MFW524372:MFY524372 MPS524372:MPU524372 MZO524372:MZQ524372 NJK524372:NJM524372 NTG524372:NTI524372 ODC524372:ODE524372 OMY524372:ONA524372 OWU524372:OWW524372 PGQ524372:PGS524372 PQM524372:PQO524372 QAI524372:QAK524372 QKE524372:QKG524372 QUA524372:QUC524372 RDW524372:RDY524372 RNS524372:RNU524372 RXO524372:RXQ524372 SHK524372:SHM524372 SRG524372:SRI524372 TBC524372:TBE524372 TKY524372:TLA524372 TUU524372:TUW524372 UEQ524372:UES524372 UOM524372:UOO524372 UYI524372:UYK524372 VIE524372:VIG524372 VSA524372:VSC524372 WBW524372:WBY524372 WLS524372:WLU524372 WVO524372:WVQ524372 G589908:I589908 JC589908:JE589908 SY589908:TA589908 ACU589908:ACW589908 AMQ589908:AMS589908 AWM589908:AWO589908 BGI589908:BGK589908 BQE589908:BQG589908 CAA589908:CAC589908 CJW589908:CJY589908 CTS589908:CTU589908 DDO589908:DDQ589908 DNK589908:DNM589908 DXG589908:DXI589908 EHC589908:EHE589908 EQY589908:ERA589908 FAU589908:FAW589908 FKQ589908:FKS589908 FUM589908:FUO589908 GEI589908:GEK589908 GOE589908:GOG589908 GYA589908:GYC589908 HHW589908:HHY589908 HRS589908:HRU589908 IBO589908:IBQ589908 ILK589908:ILM589908 IVG589908:IVI589908 JFC589908:JFE589908 JOY589908:JPA589908 JYU589908:JYW589908 KIQ589908:KIS589908 KSM589908:KSO589908 LCI589908:LCK589908 LME589908:LMG589908 LWA589908:LWC589908 MFW589908:MFY589908 MPS589908:MPU589908 MZO589908:MZQ589908 NJK589908:NJM589908 NTG589908:NTI589908 ODC589908:ODE589908 OMY589908:ONA589908 OWU589908:OWW589908 PGQ589908:PGS589908 PQM589908:PQO589908 QAI589908:QAK589908 QKE589908:QKG589908 QUA589908:QUC589908 RDW589908:RDY589908 RNS589908:RNU589908 RXO589908:RXQ589908 SHK589908:SHM589908 SRG589908:SRI589908 TBC589908:TBE589908 TKY589908:TLA589908 TUU589908:TUW589908 UEQ589908:UES589908 UOM589908:UOO589908 UYI589908:UYK589908 VIE589908:VIG589908 VSA589908:VSC589908 WBW589908:WBY589908 WLS589908:WLU589908 WVO589908:WVQ589908 G655444:I655444 JC655444:JE655444 SY655444:TA655444 ACU655444:ACW655444 AMQ655444:AMS655444 AWM655444:AWO655444 BGI655444:BGK655444 BQE655444:BQG655444 CAA655444:CAC655444 CJW655444:CJY655444 CTS655444:CTU655444 DDO655444:DDQ655444 DNK655444:DNM655444 DXG655444:DXI655444 EHC655444:EHE655444 EQY655444:ERA655444 FAU655444:FAW655444 FKQ655444:FKS655444 FUM655444:FUO655444 GEI655444:GEK655444 GOE655444:GOG655444 GYA655444:GYC655444 HHW655444:HHY655444 HRS655444:HRU655444 IBO655444:IBQ655444 ILK655444:ILM655444 IVG655444:IVI655444 JFC655444:JFE655444 JOY655444:JPA655444 JYU655444:JYW655444 KIQ655444:KIS655444 KSM655444:KSO655444 LCI655444:LCK655444 LME655444:LMG655444 LWA655444:LWC655444 MFW655444:MFY655444 MPS655444:MPU655444 MZO655444:MZQ655444 NJK655444:NJM655444 NTG655444:NTI655444 ODC655444:ODE655444 OMY655444:ONA655444 OWU655444:OWW655444 PGQ655444:PGS655444 PQM655444:PQO655444 QAI655444:QAK655444 QKE655444:QKG655444 QUA655444:QUC655444 RDW655444:RDY655444 RNS655444:RNU655444 RXO655444:RXQ655444 SHK655444:SHM655444 SRG655444:SRI655444 TBC655444:TBE655444 TKY655444:TLA655444 TUU655444:TUW655444 UEQ655444:UES655444 UOM655444:UOO655444 UYI655444:UYK655444 VIE655444:VIG655444 VSA655444:VSC655444 WBW655444:WBY655444 WLS655444:WLU655444 WVO655444:WVQ655444 G720980:I720980 JC720980:JE720980 SY720980:TA720980 ACU720980:ACW720980 AMQ720980:AMS720980 AWM720980:AWO720980 BGI720980:BGK720980 BQE720980:BQG720980 CAA720980:CAC720980 CJW720980:CJY720980 CTS720980:CTU720980 DDO720980:DDQ720980 DNK720980:DNM720980 DXG720980:DXI720980 EHC720980:EHE720980 EQY720980:ERA720980 FAU720980:FAW720980 FKQ720980:FKS720980 FUM720980:FUO720980 GEI720980:GEK720980 GOE720980:GOG720980 GYA720980:GYC720980 HHW720980:HHY720980 HRS720980:HRU720980 IBO720980:IBQ720980 ILK720980:ILM720980 IVG720980:IVI720980 JFC720980:JFE720980 JOY720980:JPA720980 JYU720980:JYW720980 KIQ720980:KIS720980 KSM720980:KSO720980 LCI720980:LCK720980 LME720980:LMG720980 LWA720980:LWC720980 MFW720980:MFY720980 MPS720980:MPU720980 MZO720980:MZQ720980 NJK720980:NJM720980 NTG720980:NTI720980 ODC720980:ODE720980 OMY720980:ONA720980 OWU720980:OWW720980 PGQ720980:PGS720980 PQM720980:PQO720980 QAI720980:QAK720980 QKE720980:QKG720980 QUA720980:QUC720980 RDW720980:RDY720980 RNS720980:RNU720980 RXO720980:RXQ720980 SHK720980:SHM720980 SRG720980:SRI720980 TBC720980:TBE720980 TKY720980:TLA720980 TUU720980:TUW720980 UEQ720980:UES720980 UOM720980:UOO720980 UYI720980:UYK720980 VIE720980:VIG720980 VSA720980:VSC720980 WBW720980:WBY720980 WLS720980:WLU720980 WVO720980:WVQ720980 G786516:I786516 JC786516:JE786516 SY786516:TA786516 ACU786516:ACW786516 AMQ786516:AMS786516 AWM786516:AWO786516 BGI786516:BGK786516 BQE786516:BQG786516 CAA786516:CAC786516 CJW786516:CJY786516 CTS786516:CTU786516 DDO786516:DDQ786516 DNK786516:DNM786516 DXG786516:DXI786516 EHC786516:EHE786516 EQY786516:ERA786516 FAU786516:FAW786516 FKQ786516:FKS786516 FUM786516:FUO786516 GEI786516:GEK786516 GOE786516:GOG786516 GYA786516:GYC786516 HHW786516:HHY786516 HRS786516:HRU786516 IBO786516:IBQ786516 ILK786516:ILM786516 IVG786516:IVI786516 JFC786516:JFE786516 JOY786516:JPA786516 JYU786516:JYW786516 KIQ786516:KIS786516 KSM786516:KSO786516 LCI786516:LCK786516 LME786516:LMG786516 LWA786516:LWC786516 MFW786516:MFY786516 MPS786516:MPU786516 MZO786516:MZQ786516 NJK786516:NJM786516 NTG786516:NTI786516 ODC786516:ODE786516 OMY786516:ONA786516 OWU786516:OWW786516 PGQ786516:PGS786516 PQM786516:PQO786516 QAI786516:QAK786516 QKE786516:QKG786516 QUA786516:QUC786516 RDW786516:RDY786516 RNS786516:RNU786516 RXO786516:RXQ786516 SHK786516:SHM786516 SRG786516:SRI786516 TBC786516:TBE786516 TKY786516:TLA786516 TUU786516:TUW786516 UEQ786516:UES786516 UOM786516:UOO786516 UYI786516:UYK786516 VIE786516:VIG786516 VSA786516:VSC786516 WBW786516:WBY786516 WLS786516:WLU786516 WVO786516:WVQ786516 G852052:I852052 JC852052:JE852052 SY852052:TA852052 ACU852052:ACW852052 AMQ852052:AMS852052 AWM852052:AWO852052 BGI852052:BGK852052 BQE852052:BQG852052 CAA852052:CAC852052 CJW852052:CJY852052 CTS852052:CTU852052 DDO852052:DDQ852052 DNK852052:DNM852052 DXG852052:DXI852052 EHC852052:EHE852052 EQY852052:ERA852052 FAU852052:FAW852052 FKQ852052:FKS852052 FUM852052:FUO852052 GEI852052:GEK852052 GOE852052:GOG852052 GYA852052:GYC852052 HHW852052:HHY852052 HRS852052:HRU852052 IBO852052:IBQ852052 ILK852052:ILM852052 IVG852052:IVI852052 JFC852052:JFE852052 JOY852052:JPA852052 JYU852052:JYW852052 KIQ852052:KIS852052 KSM852052:KSO852052 LCI852052:LCK852052 LME852052:LMG852052 LWA852052:LWC852052 MFW852052:MFY852052 MPS852052:MPU852052 MZO852052:MZQ852052 NJK852052:NJM852052 NTG852052:NTI852052 ODC852052:ODE852052 OMY852052:ONA852052 OWU852052:OWW852052 PGQ852052:PGS852052 PQM852052:PQO852052 QAI852052:QAK852052 QKE852052:QKG852052 QUA852052:QUC852052 RDW852052:RDY852052 RNS852052:RNU852052 RXO852052:RXQ852052 SHK852052:SHM852052 SRG852052:SRI852052 TBC852052:TBE852052 TKY852052:TLA852052 TUU852052:TUW852052 UEQ852052:UES852052 UOM852052:UOO852052 UYI852052:UYK852052 VIE852052:VIG852052 VSA852052:VSC852052 WBW852052:WBY852052 WLS852052:WLU852052 WVO852052:WVQ852052 G917588:I917588 JC917588:JE917588 SY917588:TA917588 ACU917588:ACW917588 AMQ917588:AMS917588 AWM917588:AWO917588 BGI917588:BGK917588 BQE917588:BQG917588 CAA917588:CAC917588 CJW917588:CJY917588 CTS917588:CTU917588 DDO917588:DDQ917588 DNK917588:DNM917588 DXG917588:DXI917588 EHC917588:EHE917588 EQY917588:ERA917588 FAU917588:FAW917588 FKQ917588:FKS917588 FUM917588:FUO917588 GEI917588:GEK917588 GOE917588:GOG917588 GYA917588:GYC917588 HHW917588:HHY917588 HRS917588:HRU917588 IBO917588:IBQ917588 ILK917588:ILM917588 IVG917588:IVI917588 JFC917588:JFE917588 JOY917588:JPA917588 JYU917588:JYW917588 KIQ917588:KIS917588 KSM917588:KSO917588 LCI917588:LCK917588 LME917588:LMG917588 LWA917588:LWC917588 MFW917588:MFY917588 MPS917588:MPU917588 MZO917588:MZQ917588 NJK917588:NJM917588 NTG917588:NTI917588 ODC917588:ODE917588 OMY917588:ONA917588 OWU917588:OWW917588 PGQ917588:PGS917588 PQM917588:PQO917588 QAI917588:QAK917588 QKE917588:QKG917588 QUA917588:QUC917588 RDW917588:RDY917588 RNS917588:RNU917588 RXO917588:RXQ917588 SHK917588:SHM917588 SRG917588:SRI917588 TBC917588:TBE917588 TKY917588:TLA917588 TUU917588:TUW917588 UEQ917588:UES917588 UOM917588:UOO917588 UYI917588:UYK917588 VIE917588:VIG917588 VSA917588:VSC917588 WBW917588:WBY917588 WLS917588:WLU917588 WVO917588:WVQ917588 G983124:I983124 JC983124:JE983124 SY983124:TA983124 ACU983124:ACW983124 AMQ983124:AMS983124 AWM983124:AWO983124 BGI983124:BGK983124 BQE983124:BQG983124 CAA983124:CAC983124 CJW983124:CJY983124 CTS983124:CTU983124 DDO983124:DDQ983124 DNK983124:DNM983124 DXG983124:DXI983124 EHC983124:EHE983124 EQY983124:ERA983124 FAU983124:FAW983124 FKQ983124:FKS983124 FUM983124:FUO983124 GEI983124:GEK983124 GOE983124:GOG983124 GYA983124:GYC983124 HHW983124:HHY983124 HRS983124:HRU983124 IBO983124:IBQ983124 ILK983124:ILM983124 IVG983124:IVI983124 JFC983124:JFE983124 JOY983124:JPA983124 JYU983124:JYW983124 KIQ983124:KIS983124 KSM983124:KSO983124 LCI983124:LCK983124 LME983124:LMG983124 LWA983124:LWC983124 MFW983124:MFY983124 MPS983124:MPU983124 MZO983124:MZQ983124 NJK983124:NJM983124 NTG983124:NTI983124 ODC983124:ODE983124 OMY983124:ONA983124 OWU983124:OWW983124 PGQ983124:PGS983124 PQM983124:PQO983124 QAI983124:QAK983124 QKE983124:QKG983124 QUA983124:QUC983124 RDW983124:RDY983124 RNS983124:RNU983124 RXO983124:RXQ983124 SHK983124:SHM983124 SRG983124:SRI983124 TBC983124:TBE983124 TKY983124:TLA983124 TUU983124:TUW983124 UEQ983124:UES983124 UOM983124:UOO983124 UYI983124:UYK983124 VIE983124:VIG983124 VSA983124:VSC983124 WBW983124:WBY983124 WLS983124:WLU983124 WVO983124:WVQ983124">
      <formula1>0</formula1>
    </dataValidation>
    <dataValidation type="textLength" allowBlank="1" showInputMessage="1" showErrorMessage="1" errorTitle="Неправилна стойност" error="Неправилна стойност" promptTitle="Въвежда се наименованието на" prompt="първостепенния разпоредител с бюджетни кредити"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ormula1>1</formula1>
      <formula2>99</formula2>
    </dataValidation>
    <dataValidation type="textLength" allowBlank="1" showInputMessage="1" showErrorMessage="1" errorTitle="Неправилна стойност" error="Неправилна стойност" promptTitle="Въвежда се наименованието на" prompt="второстепенния разпоредител с бюджетни кредити" sqref="B3:D3 IX3:IZ3 ST3:SV3 ACP3:ACR3 AML3:AMN3 AWH3:AWJ3 BGD3:BGF3 BPZ3:BQB3 BZV3:BZX3 CJR3:CJT3 CTN3:CTP3 DDJ3:DDL3 DNF3:DNH3 DXB3:DXD3 EGX3:EGZ3 EQT3:EQV3 FAP3:FAR3 FKL3:FKN3 FUH3:FUJ3 GED3:GEF3 GNZ3:GOB3 GXV3:GXX3 HHR3:HHT3 HRN3:HRP3 IBJ3:IBL3 ILF3:ILH3 IVB3:IVD3 JEX3:JEZ3 JOT3:JOV3 JYP3:JYR3 KIL3:KIN3 KSH3:KSJ3 LCD3:LCF3 LLZ3:LMB3 LVV3:LVX3 MFR3:MFT3 MPN3:MPP3 MZJ3:MZL3 NJF3:NJH3 NTB3:NTD3 OCX3:OCZ3 OMT3:OMV3 OWP3:OWR3 PGL3:PGN3 PQH3:PQJ3 QAD3:QAF3 QJZ3:QKB3 QTV3:QTX3 RDR3:RDT3 RNN3:RNP3 RXJ3:RXL3 SHF3:SHH3 SRB3:SRD3 TAX3:TAZ3 TKT3:TKV3 TUP3:TUR3 UEL3:UEN3 UOH3:UOJ3 UYD3:UYF3 VHZ3:VIB3 VRV3:VRX3 WBR3:WBT3 WLN3:WLP3 WVJ3:WVL3 B65533:D65533 IX65533:IZ65533 ST65533:SV65533 ACP65533:ACR65533 AML65533:AMN65533 AWH65533:AWJ65533 BGD65533:BGF65533 BPZ65533:BQB65533 BZV65533:BZX65533 CJR65533:CJT65533 CTN65533:CTP65533 DDJ65533:DDL65533 DNF65533:DNH65533 DXB65533:DXD65533 EGX65533:EGZ65533 EQT65533:EQV65533 FAP65533:FAR65533 FKL65533:FKN65533 FUH65533:FUJ65533 GED65533:GEF65533 GNZ65533:GOB65533 GXV65533:GXX65533 HHR65533:HHT65533 HRN65533:HRP65533 IBJ65533:IBL65533 ILF65533:ILH65533 IVB65533:IVD65533 JEX65533:JEZ65533 JOT65533:JOV65533 JYP65533:JYR65533 KIL65533:KIN65533 KSH65533:KSJ65533 LCD65533:LCF65533 LLZ65533:LMB65533 LVV65533:LVX65533 MFR65533:MFT65533 MPN65533:MPP65533 MZJ65533:MZL65533 NJF65533:NJH65533 NTB65533:NTD65533 OCX65533:OCZ65533 OMT65533:OMV65533 OWP65533:OWR65533 PGL65533:PGN65533 PQH65533:PQJ65533 QAD65533:QAF65533 QJZ65533:QKB65533 QTV65533:QTX65533 RDR65533:RDT65533 RNN65533:RNP65533 RXJ65533:RXL65533 SHF65533:SHH65533 SRB65533:SRD65533 TAX65533:TAZ65533 TKT65533:TKV65533 TUP65533:TUR65533 UEL65533:UEN65533 UOH65533:UOJ65533 UYD65533:UYF65533 VHZ65533:VIB65533 VRV65533:VRX65533 WBR65533:WBT65533 WLN65533:WLP65533 WVJ65533:WVL65533 B131069:D131069 IX131069:IZ131069 ST131069:SV131069 ACP131069:ACR131069 AML131069:AMN131069 AWH131069:AWJ131069 BGD131069:BGF131069 BPZ131069:BQB131069 BZV131069:BZX131069 CJR131069:CJT131069 CTN131069:CTP131069 DDJ131069:DDL131069 DNF131069:DNH131069 DXB131069:DXD131069 EGX131069:EGZ131069 EQT131069:EQV131069 FAP131069:FAR131069 FKL131069:FKN131069 FUH131069:FUJ131069 GED131069:GEF131069 GNZ131069:GOB131069 GXV131069:GXX131069 HHR131069:HHT131069 HRN131069:HRP131069 IBJ131069:IBL131069 ILF131069:ILH131069 IVB131069:IVD131069 JEX131069:JEZ131069 JOT131069:JOV131069 JYP131069:JYR131069 KIL131069:KIN131069 KSH131069:KSJ131069 LCD131069:LCF131069 LLZ131069:LMB131069 LVV131069:LVX131069 MFR131069:MFT131069 MPN131069:MPP131069 MZJ131069:MZL131069 NJF131069:NJH131069 NTB131069:NTD131069 OCX131069:OCZ131069 OMT131069:OMV131069 OWP131069:OWR131069 PGL131069:PGN131069 PQH131069:PQJ131069 QAD131069:QAF131069 QJZ131069:QKB131069 QTV131069:QTX131069 RDR131069:RDT131069 RNN131069:RNP131069 RXJ131069:RXL131069 SHF131069:SHH131069 SRB131069:SRD131069 TAX131069:TAZ131069 TKT131069:TKV131069 TUP131069:TUR131069 UEL131069:UEN131069 UOH131069:UOJ131069 UYD131069:UYF131069 VHZ131069:VIB131069 VRV131069:VRX131069 WBR131069:WBT131069 WLN131069:WLP131069 WVJ131069:WVL131069 B196605:D196605 IX196605:IZ196605 ST196605:SV196605 ACP196605:ACR196605 AML196605:AMN196605 AWH196605:AWJ196605 BGD196605:BGF196605 BPZ196605:BQB196605 BZV196605:BZX196605 CJR196605:CJT196605 CTN196605:CTP196605 DDJ196605:DDL196605 DNF196605:DNH196605 DXB196605:DXD196605 EGX196605:EGZ196605 EQT196605:EQV196605 FAP196605:FAR196605 FKL196605:FKN196605 FUH196605:FUJ196605 GED196605:GEF196605 GNZ196605:GOB196605 GXV196605:GXX196605 HHR196605:HHT196605 HRN196605:HRP196605 IBJ196605:IBL196605 ILF196605:ILH196605 IVB196605:IVD196605 JEX196605:JEZ196605 JOT196605:JOV196605 JYP196605:JYR196605 KIL196605:KIN196605 KSH196605:KSJ196605 LCD196605:LCF196605 LLZ196605:LMB196605 LVV196605:LVX196605 MFR196605:MFT196605 MPN196605:MPP196605 MZJ196605:MZL196605 NJF196605:NJH196605 NTB196605:NTD196605 OCX196605:OCZ196605 OMT196605:OMV196605 OWP196605:OWR196605 PGL196605:PGN196605 PQH196605:PQJ196605 QAD196605:QAF196605 QJZ196605:QKB196605 QTV196605:QTX196605 RDR196605:RDT196605 RNN196605:RNP196605 RXJ196605:RXL196605 SHF196605:SHH196605 SRB196605:SRD196605 TAX196605:TAZ196605 TKT196605:TKV196605 TUP196605:TUR196605 UEL196605:UEN196605 UOH196605:UOJ196605 UYD196605:UYF196605 VHZ196605:VIB196605 VRV196605:VRX196605 WBR196605:WBT196605 WLN196605:WLP196605 WVJ196605:WVL196605 B262141:D262141 IX262141:IZ262141 ST262141:SV262141 ACP262141:ACR262141 AML262141:AMN262141 AWH262141:AWJ262141 BGD262141:BGF262141 BPZ262141:BQB262141 BZV262141:BZX262141 CJR262141:CJT262141 CTN262141:CTP262141 DDJ262141:DDL262141 DNF262141:DNH262141 DXB262141:DXD262141 EGX262141:EGZ262141 EQT262141:EQV262141 FAP262141:FAR262141 FKL262141:FKN262141 FUH262141:FUJ262141 GED262141:GEF262141 GNZ262141:GOB262141 GXV262141:GXX262141 HHR262141:HHT262141 HRN262141:HRP262141 IBJ262141:IBL262141 ILF262141:ILH262141 IVB262141:IVD262141 JEX262141:JEZ262141 JOT262141:JOV262141 JYP262141:JYR262141 KIL262141:KIN262141 KSH262141:KSJ262141 LCD262141:LCF262141 LLZ262141:LMB262141 LVV262141:LVX262141 MFR262141:MFT262141 MPN262141:MPP262141 MZJ262141:MZL262141 NJF262141:NJH262141 NTB262141:NTD262141 OCX262141:OCZ262141 OMT262141:OMV262141 OWP262141:OWR262141 PGL262141:PGN262141 PQH262141:PQJ262141 QAD262141:QAF262141 QJZ262141:QKB262141 QTV262141:QTX262141 RDR262141:RDT262141 RNN262141:RNP262141 RXJ262141:RXL262141 SHF262141:SHH262141 SRB262141:SRD262141 TAX262141:TAZ262141 TKT262141:TKV262141 TUP262141:TUR262141 UEL262141:UEN262141 UOH262141:UOJ262141 UYD262141:UYF262141 VHZ262141:VIB262141 VRV262141:VRX262141 WBR262141:WBT262141 WLN262141:WLP262141 WVJ262141:WVL262141 B327677:D327677 IX327677:IZ327677 ST327677:SV327677 ACP327677:ACR327677 AML327677:AMN327677 AWH327677:AWJ327677 BGD327677:BGF327677 BPZ327677:BQB327677 BZV327677:BZX327677 CJR327677:CJT327677 CTN327677:CTP327677 DDJ327677:DDL327677 DNF327677:DNH327677 DXB327677:DXD327677 EGX327677:EGZ327677 EQT327677:EQV327677 FAP327677:FAR327677 FKL327677:FKN327677 FUH327677:FUJ327677 GED327677:GEF327677 GNZ327677:GOB327677 GXV327677:GXX327677 HHR327677:HHT327677 HRN327677:HRP327677 IBJ327677:IBL327677 ILF327677:ILH327677 IVB327677:IVD327677 JEX327677:JEZ327677 JOT327677:JOV327677 JYP327677:JYR327677 KIL327677:KIN327677 KSH327677:KSJ327677 LCD327677:LCF327677 LLZ327677:LMB327677 LVV327677:LVX327677 MFR327677:MFT327677 MPN327677:MPP327677 MZJ327677:MZL327677 NJF327677:NJH327677 NTB327677:NTD327677 OCX327677:OCZ327677 OMT327677:OMV327677 OWP327677:OWR327677 PGL327677:PGN327677 PQH327677:PQJ327677 QAD327677:QAF327677 QJZ327677:QKB327677 QTV327677:QTX327677 RDR327677:RDT327677 RNN327677:RNP327677 RXJ327677:RXL327677 SHF327677:SHH327677 SRB327677:SRD327677 TAX327677:TAZ327677 TKT327677:TKV327677 TUP327677:TUR327677 UEL327677:UEN327677 UOH327677:UOJ327677 UYD327677:UYF327677 VHZ327677:VIB327677 VRV327677:VRX327677 WBR327677:WBT327677 WLN327677:WLP327677 WVJ327677:WVL327677 B393213:D393213 IX393213:IZ393213 ST393213:SV393213 ACP393213:ACR393213 AML393213:AMN393213 AWH393213:AWJ393213 BGD393213:BGF393213 BPZ393213:BQB393213 BZV393213:BZX393213 CJR393213:CJT393213 CTN393213:CTP393213 DDJ393213:DDL393213 DNF393213:DNH393213 DXB393213:DXD393213 EGX393213:EGZ393213 EQT393213:EQV393213 FAP393213:FAR393213 FKL393213:FKN393213 FUH393213:FUJ393213 GED393213:GEF393213 GNZ393213:GOB393213 GXV393213:GXX393213 HHR393213:HHT393213 HRN393213:HRP393213 IBJ393213:IBL393213 ILF393213:ILH393213 IVB393213:IVD393213 JEX393213:JEZ393213 JOT393213:JOV393213 JYP393213:JYR393213 KIL393213:KIN393213 KSH393213:KSJ393213 LCD393213:LCF393213 LLZ393213:LMB393213 LVV393213:LVX393213 MFR393213:MFT393213 MPN393213:MPP393213 MZJ393213:MZL393213 NJF393213:NJH393213 NTB393213:NTD393213 OCX393213:OCZ393213 OMT393213:OMV393213 OWP393213:OWR393213 PGL393213:PGN393213 PQH393213:PQJ393213 QAD393213:QAF393213 QJZ393213:QKB393213 QTV393213:QTX393213 RDR393213:RDT393213 RNN393213:RNP393213 RXJ393213:RXL393213 SHF393213:SHH393213 SRB393213:SRD393213 TAX393213:TAZ393213 TKT393213:TKV393213 TUP393213:TUR393213 UEL393213:UEN393213 UOH393213:UOJ393213 UYD393213:UYF393213 VHZ393213:VIB393213 VRV393213:VRX393213 WBR393213:WBT393213 WLN393213:WLP393213 WVJ393213:WVL393213 B458749:D458749 IX458749:IZ458749 ST458749:SV458749 ACP458749:ACR458749 AML458749:AMN458749 AWH458749:AWJ458749 BGD458749:BGF458749 BPZ458749:BQB458749 BZV458749:BZX458749 CJR458749:CJT458749 CTN458749:CTP458749 DDJ458749:DDL458749 DNF458749:DNH458749 DXB458749:DXD458749 EGX458749:EGZ458749 EQT458749:EQV458749 FAP458749:FAR458749 FKL458749:FKN458749 FUH458749:FUJ458749 GED458749:GEF458749 GNZ458749:GOB458749 GXV458749:GXX458749 HHR458749:HHT458749 HRN458749:HRP458749 IBJ458749:IBL458749 ILF458749:ILH458749 IVB458749:IVD458749 JEX458749:JEZ458749 JOT458749:JOV458749 JYP458749:JYR458749 KIL458749:KIN458749 KSH458749:KSJ458749 LCD458749:LCF458749 LLZ458749:LMB458749 LVV458749:LVX458749 MFR458749:MFT458749 MPN458749:MPP458749 MZJ458749:MZL458749 NJF458749:NJH458749 NTB458749:NTD458749 OCX458749:OCZ458749 OMT458749:OMV458749 OWP458749:OWR458749 PGL458749:PGN458749 PQH458749:PQJ458749 QAD458749:QAF458749 QJZ458749:QKB458749 QTV458749:QTX458749 RDR458749:RDT458749 RNN458749:RNP458749 RXJ458749:RXL458749 SHF458749:SHH458749 SRB458749:SRD458749 TAX458749:TAZ458749 TKT458749:TKV458749 TUP458749:TUR458749 UEL458749:UEN458749 UOH458749:UOJ458749 UYD458749:UYF458749 VHZ458749:VIB458749 VRV458749:VRX458749 WBR458749:WBT458749 WLN458749:WLP458749 WVJ458749:WVL458749 B524285:D524285 IX524285:IZ524285 ST524285:SV524285 ACP524285:ACR524285 AML524285:AMN524285 AWH524285:AWJ524285 BGD524285:BGF524285 BPZ524285:BQB524285 BZV524285:BZX524285 CJR524285:CJT524285 CTN524285:CTP524285 DDJ524285:DDL524285 DNF524285:DNH524285 DXB524285:DXD524285 EGX524285:EGZ524285 EQT524285:EQV524285 FAP524285:FAR524285 FKL524285:FKN524285 FUH524285:FUJ524285 GED524285:GEF524285 GNZ524285:GOB524285 GXV524285:GXX524285 HHR524285:HHT524285 HRN524285:HRP524285 IBJ524285:IBL524285 ILF524285:ILH524285 IVB524285:IVD524285 JEX524285:JEZ524285 JOT524285:JOV524285 JYP524285:JYR524285 KIL524285:KIN524285 KSH524285:KSJ524285 LCD524285:LCF524285 LLZ524285:LMB524285 LVV524285:LVX524285 MFR524285:MFT524285 MPN524285:MPP524285 MZJ524285:MZL524285 NJF524285:NJH524285 NTB524285:NTD524285 OCX524285:OCZ524285 OMT524285:OMV524285 OWP524285:OWR524285 PGL524285:PGN524285 PQH524285:PQJ524285 QAD524285:QAF524285 QJZ524285:QKB524285 QTV524285:QTX524285 RDR524285:RDT524285 RNN524285:RNP524285 RXJ524285:RXL524285 SHF524285:SHH524285 SRB524285:SRD524285 TAX524285:TAZ524285 TKT524285:TKV524285 TUP524285:TUR524285 UEL524285:UEN524285 UOH524285:UOJ524285 UYD524285:UYF524285 VHZ524285:VIB524285 VRV524285:VRX524285 WBR524285:WBT524285 WLN524285:WLP524285 WVJ524285:WVL524285 B589821:D589821 IX589821:IZ589821 ST589821:SV589821 ACP589821:ACR589821 AML589821:AMN589821 AWH589821:AWJ589821 BGD589821:BGF589821 BPZ589821:BQB589821 BZV589821:BZX589821 CJR589821:CJT589821 CTN589821:CTP589821 DDJ589821:DDL589821 DNF589821:DNH589821 DXB589821:DXD589821 EGX589821:EGZ589821 EQT589821:EQV589821 FAP589821:FAR589821 FKL589821:FKN589821 FUH589821:FUJ589821 GED589821:GEF589821 GNZ589821:GOB589821 GXV589821:GXX589821 HHR589821:HHT589821 HRN589821:HRP589821 IBJ589821:IBL589821 ILF589821:ILH589821 IVB589821:IVD589821 JEX589821:JEZ589821 JOT589821:JOV589821 JYP589821:JYR589821 KIL589821:KIN589821 KSH589821:KSJ589821 LCD589821:LCF589821 LLZ589821:LMB589821 LVV589821:LVX589821 MFR589821:MFT589821 MPN589821:MPP589821 MZJ589821:MZL589821 NJF589821:NJH589821 NTB589821:NTD589821 OCX589821:OCZ589821 OMT589821:OMV589821 OWP589821:OWR589821 PGL589821:PGN589821 PQH589821:PQJ589821 QAD589821:QAF589821 QJZ589821:QKB589821 QTV589821:QTX589821 RDR589821:RDT589821 RNN589821:RNP589821 RXJ589821:RXL589821 SHF589821:SHH589821 SRB589821:SRD589821 TAX589821:TAZ589821 TKT589821:TKV589821 TUP589821:TUR589821 UEL589821:UEN589821 UOH589821:UOJ589821 UYD589821:UYF589821 VHZ589821:VIB589821 VRV589821:VRX589821 WBR589821:WBT589821 WLN589821:WLP589821 WVJ589821:WVL589821 B655357:D655357 IX655357:IZ655357 ST655357:SV655357 ACP655357:ACR655357 AML655357:AMN655357 AWH655357:AWJ655357 BGD655357:BGF655357 BPZ655357:BQB655357 BZV655357:BZX655357 CJR655357:CJT655357 CTN655357:CTP655357 DDJ655357:DDL655357 DNF655357:DNH655357 DXB655357:DXD655357 EGX655357:EGZ655357 EQT655357:EQV655357 FAP655357:FAR655357 FKL655357:FKN655357 FUH655357:FUJ655357 GED655357:GEF655357 GNZ655357:GOB655357 GXV655357:GXX655357 HHR655357:HHT655357 HRN655357:HRP655357 IBJ655357:IBL655357 ILF655357:ILH655357 IVB655357:IVD655357 JEX655357:JEZ655357 JOT655357:JOV655357 JYP655357:JYR655357 KIL655357:KIN655357 KSH655357:KSJ655357 LCD655357:LCF655357 LLZ655357:LMB655357 LVV655357:LVX655357 MFR655357:MFT655357 MPN655357:MPP655357 MZJ655357:MZL655357 NJF655357:NJH655357 NTB655357:NTD655357 OCX655357:OCZ655357 OMT655357:OMV655357 OWP655357:OWR655357 PGL655357:PGN655357 PQH655357:PQJ655357 QAD655357:QAF655357 QJZ655357:QKB655357 QTV655357:QTX655357 RDR655357:RDT655357 RNN655357:RNP655357 RXJ655357:RXL655357 SHF655357:SHH655357 SRB655357:SRD655357 TAX655357:TAZ655357 TKT655357:TKV655357 TUP655357:TUR655357 UEL655357:UEN655357 UOH655357:UOJ655357 UYD655357:UYF655357 VHZ655357:VIB655357 VRV655357:VRX655357 WBR655357:WBT655357 WLN655357:WLP655357 WVJ655357:WVL655357 B720893:D720893 IX720893:IZ720893 ST720893:SV720893 ACP720893:ACR720893 AML720893:AMN720893 AWH720893:AWJ720893 BGD720893:BGF720893 BPZ720893:BQB720893 BZV720893:BZX720893 CJR720893:CJT720893 CTN720893:CTP720893 DDJ720893:DDL720893 DNF720893:DNH720893 DXB720893:DXD720893 EGX720893:EGZ720893 EQT720893:EQV720893 FAP720893:FAR720893 FKL720893:FKN720893 FUH720893:FUJ720893 GED720893:GEF720893 GNZ720893:GOB720893 GXV720893:GXX720893 HHR720893:HHT720893 HRN720893:HRP720893 IBJ720893:IBL720893 ILF720893:ILH720893 IVB720893:IVD720893 JEX720893:JEZ720893 JOT720893:JOV720893 JYP720893:JYR720893 KIL720893:KIN720893 KSH720893:KSJ720893 LCD720893:LCF720893 LLZ720893:LMB720893 LVV720893:LVX720893 MFR720893:MFT720893 MPN720893:MPP720893 MZJ720893:MZL720893 NJF720893:NJH720893 NTB720893:NTD720893 OCX720893:OCZ720893 OMT720893:OMV720893 OWP720893:OWR720893 PGL720893:PGN720893 PQH720893:PQJ720893 QAD720893:QAF720893 QJZ720893:QKB720893 QTV720893:QTX720893 RDR720893:RDT720893 RNN720893:RNP720893 RXJ720893:RXL720893 SHF720893:SHH720893 SRB720893:SRD720893 TAX720893:TAZ720893 TKT720893:TKV720893 TUP720893:TUR720893 UEL720893:UEN720893 UOH720893:UOJ720893 UYD720893:UYF720893 VHZ720893:VIB720893 VRV720893:VRX720893 WBR720893:WBT720893 WLN720893:WLP720893 WVJ720893:WVL720893 B786429:D786429 IX786429:IZ786429 ST786429:SV786429 ACP786429:ACR786429 AML786429:AMN786429 AWH786429:AWJ786429 BGD786429:BGF786429 BPZ786429:BQB786429 BZV786429:BZX786429 CJR786429:CJT786429 CTN786429:CTP786429 DDJ786429:DDL786429 DNF786429:DNH786429 DXB786429:DXD786429 EGX786429:EGZ786429 EQT786429:EQV786429 FAP786429:FAR786429 FKL786429:FKN786429 FUH786429:FUJ786429 GED786429:GEF786429 GNZ786429:GOB786429 GXV786429:GXX786429 HHR786429:HHT786429 HRN786429:HRP786429 IBJ786429:IBL786429 ILF786429:ILH786429 IVB786429:IVD786429 JEX786429:JEZ786429 JOT786429:JOV786429 JYP786429:JYR786429 KIL786429:KIN786429 KSH786429:KSJ786429 LCD786429:LCF786429 LLZ786429:LMB786429 LVV786429:LVX786429 MFR786429:MFT786429 MPN786429:MPP786429 MZJ786429:MZL786429 NJF786429:NJH786429 NTB786429:NTD786429 OCX786429:OCZ786429 OMT786429:OMV786429 OWP786429:OWR786429 PGL786429:PGN786429 PQH786429:PQJ786429 QAD786429:QAF786429 QJZ786429:QKB786429 QTV786429:QTX786429 RDR786429:RDT786429 RNN786429:RNP786429 RXJ786429:RXL786429 SHF786429:SHH786429 SRB786429:SRD786429 TAX786429:TAZ786429 TKT786429:TKV786429 TUP786429:TUR786429 UEL786429:UEN786429 UOH786429:UOJ786429 UYD786429:UYF786429 VHZ786429:VIB786429 VRV786429:VRX786429 WBR786429:WBT786429 WLN786429:WLP786429 WVJ786429:WVL786429 B851965:D851965 IX851965:IZ851965 ST851965:SV851965 ACP851965:ACR851965 AML851965:AMN851965 AWH851965:AWJ851965 BGD851965:BGF851965 BPZ851965:BQB851965 BZV851965:BZX851965 CJR851965:CJT851965 CTN851965:CTP851965 DDJ851965:DDL851965 DNF851965:DNH851965 DXB851965:DXD851965 EGX851965:EGZ851965 EQT851965:EQV851965 FAP851965:FAR851965 FKL851965:FKN851965 FUH851965:FUJ851965 GED851965:GEF851965 GNZ851965:GOB851965 GXV851965:GXX851965 HHR851965:HHT851965 HRN851965:HRP851965 IBJ851965:IBL851965 ILF851965:ILH851965 IVB851965:IVD851965 JEX851965:JEZ851965 JOT851965:JOV851965 JYP851965:JYR851965 KIL851965:KIN851965 KSH851965:KSJ851965 LCD851965:LCF851965 LLZ851965:LMB851965 LVV851965:LVX851965 MFR851965:MFT851965 MPN851965:MPP851965 MZJ851965:MZL851965 NJF851965:NJH851965 NTB851965:NTD851965 OCX851965:OCZ851965 OMT851965:OMV851965 OWP851965:OWR851965 PGL851965:PGN851965 PQH851965:PQJ851965 QAD851965:QAF851965 QJZ851965:QKB851965 QTV851965:QTX851965 RDR851965:RDT851965 RNN851965:RNP851965 RXJ851965:RXL851965 SHF851965:SHH851965 SRB851965:SRD851965 TAX851965:TAZ851965 TKT851965:TKV851965 TUP851965:TUR851965 UEL851965:UEN851965 UOH851965:UOJ851965 UYD851965:UYF851965 VHZ851965:VIB851965 VRV851965:VRX851965 WBR851965:WBT851965 WLN851965:WLP851965 WVJ851965:WVL851965 B917501:D917501 IX917501:IZ917501 ST917501:SV917501 ACP917501:ACR917501 AML917501:AMN917501 AWH917501:AWJ917501 BGD917501:BGF917501 BPZ917501:BQB917501 BZV917501:BZX917501 CJR917501:CJT917501 CTN917501:CTP917501 DDJ917501:DDL917501 DNF917501:DNH917501 DXB917501:DXD917501 EGX917501:EGZ917501 EQT917501:EQV917501 FAP917501:FAR917501 FKL917501:FKN917501 FUH917501:FUJ917501 GED917501:GEF917501 GNZ917501:GOB917501 GXV917501:GXX917501 HHR917501:HHT917501 HRN917501:HRP917501 IBJ917501:IBL917501 ILF917501:ILH917501 IVB917501:IVD917501 JEX917501:JEZ917501 JOT917501:JOV917501 JYP917501:JYR917501 KIL917501:KIN917501 KSH917501:KSJ917501 LCD917501:LCF917501 LLZ917501:LMB917501 LVV917501:LVX917501 MFR917501:MFT917501 MPN917501:MPP917501 MZJ917501:MZL917501 NJF917501:NJH917501 NTB917501:NTD917501 OCX917501:OCZ917501 OMT917501:OMV917501 OWP917501:OWR917501 PGL917501:PGN917501 PQH917501:PQJ917501 QAD917501:QAF917501 QJZ917501:QKB917501 QTV917501:QTX917501 RDR917501:RDT917501 RNN917501:RNP917501 RXJ917501:RXL917501 SHF917501:SHH917501 SRB917501:SRD917501 TAX917501:TAZ917501 TKT917501:TKV917501 TUP917501:TUR917501 UEL917501:UEN917501 UOH917501:UOJ917501 UYD917501:UYF917501 VHZ917501:VIB917501 VRV917501:VRX917501 WBR917501:WBT917501 WLN917501:WLP917501 WVJ917501:WVL917501 B983037:D983037 IX983037:IZ983037 ST983037:SV983037 ACP983037:ACR983037 AML983037:AMN983037 AWH983037:AWJ983037 BGD983037:BGF983037 BPZ983037:BQB983037 BZV983037:BZX983037 CJR983037:CJT983037 CTN983037:CTP983037 DDJ983037:DDL983037 DNF983037:DNH983037 DXB983037:DXD983037 EGX983037:EGZ983037 EQT983037:EQV983037 FAP983037:FAR983037 FKL983037:FKN983037 FUH983037:FUJ983037 GED983037:GEF983037 GNZ983037:GOB983037 GXV983037:GXX983037 HHR983037:HHT983037 HRN983037:HRP983037 IBJ983037:IBL983037 ILF983037:ILH983037 IVB983037:IVD983037 JEX983037:JEZ983037 JOT983037:JOV983037 JYP983037:JYR983037 KIL983037:KIN983037 KSH983037:KSJ983037 LCD983037:LCF983037 LLZ983037:LMB983037 LVV983037:LVX983037 MFR983037:MFT983037 MPN983037:MPP983037 MZJ983037:MZL983037 NJF983037:NJH983037 NTB983037:NTD983037 OCX983037:OCZ983037 OMT983037:OMV983037 OWP983037:OWR983037 PGL983037:PGN983037 PQH983037:PQJ983037 QAD983037:QAF983037 QJZ983037:QKB983037 QTV983037:QTX983037 RDR983037:RDT983037 RNN983037:RNP983037 RXJ983037:RXL983037 SHF983037:SHH983037 SRB983037:SRD983037 TAX983037:TAZ983037 TKT983037:TKV983037 TUP983037:TUR983037 UEL983037:UEN983037 UOH983037:UOJ983037 UYD983037:UYF983037 VHZ983037:VIB983037 VRV983037:VRX983037 WBR983037:WBT983037 WLN983037:WLP983037 WVJ983037:WVL983037">
      <formula1>1</formula1>
      <formula2>99</formula2>
    </dataValidation>
    <dataValidation allowBlank="1" showErrorMessage="1" errorTitle="Неправилна стойност" error="Неправилна стойност" promptTitle="Въвежда се кода по ЕБК на първо-"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dataValidation type="decimal" allowBlank="1" showInputMessage="1" showErrorMessage="1" errorTitle="Неправилна стойност" error="Неправилна стойност" promptTitle="Въвежда се кода на второстепенни" prompt="разпоредител с бюджетни кредити_x000a_препоръчва се първите две цифри (а за общините първите четири цифри) да съвпадат с тези от кода по ЕБК на първостепенния разпоредител"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4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E131070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E196606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E262142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E327678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E393214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E458750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E524286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E589822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E655358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E720894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E786430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E851966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E917502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E983038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formula1>0</formula1>
      <formula2>99999999</formula2>
    </dataValidation>
    <dataValidation errorStyle="information" allowBlank="1" showInputMessage="1" showErrorMessage="1" promptTitle="ПРЕДИ ДА СЪХРАНИТЕ ОТЧЕТА И ДА" prompt="ГО РАЗПЕЧАТАТЕ, СТАРТИРАЙТЕ SHOW AUDITING TOOLBAR ОТ МЕНЮ TOOLS ЗА ПРОВЕРКА ЗА ГРЕШКИ ИЛИ НАТИСНЕТЕ КОМБИНАЦИЯТА ОТ КЛАВИШИ Ctrl - K. ГРЕШКИТЕ ЩЕ БЪДАТ ОГРАДЕНИ В ЧЕРВЕНО. СЛЕД КОРЕКЦИЯ НАТИСНЕТЕ ОТНОВО Ctrl - K." sqref="D65647 IZ65647 SV65647 ACR65647 AMN65647 AWJ65647 BGF65647 BQB65647 BZX65647 CJT65647 CTP65647 DDL65647 DNH65647 DXD65647 EGZ65647 EQV65647 FAR65647 FKN65647 FUJ65647 GEF65647 GOB65647 GXX65647 HHT65647 HRP65647 IBL65647 ILH65647 IVD65647 JEZ65647 JOV65647 JYR65647 KIN65647 KSJ65647 LCF65647 LMB65647 LVX65647 MFT65647 MPP65647 MZL65647 NJH65647 NTD65647 OCZ65647 OMV65647 OWR65647 PGN65647 PQJ65647 QAF65647 QKB65647 QTX65647 RDT65647 RNP65647 RXL65647 SHH65647 SRD65647 TAZ65647 TKV65647 TUR65647 UEN65647 UOJ65647 UYF65647 VIB65647 VRX65647 WBT65647 WLP65647 WVL65647 D131183 IZ131183 SV131183 ACR131183 AMN131183 AWJ131183 BGF131183 BQB131183 BZX131183 CJT131183 CTP131183 DDL131183 DNH131183 DXD131183 EGZ131183 EQV131183 FAR131183 FKN131183 FUJ131183 GEF131183 GOB131183 GXX131183 HHT131183 HRP131183 IBL131183 ILH131183 IVD131183 JEZ131183 JOV131183 JYR131183 KIN131183 KSJ131183 LCF131183 LMB131183 LVX131183 MFT131183 MPP131183 MZL131183 NJH131183 NTD131183 OCZ131183 OMV131183 OWR131183 PGN131183 PQJ131183 QAF131183 QKB131183 QTX131183 RDT131183 RNP131183 RXL131183 SHH131183 SRD131183 TAZ131183 TKV131183 TUR131183 UEN131183 UOJ131183 UYF131183 VIB131183 VRX131183 WBT131183 WLP131183 WVL131183 D196719 IZ196719 SV196719 ACR196719 AMN196719 AWJ196719 BGF196719 BQB196719 BZX196719 CJT196719 CTP196719 DDL196719 DNH196719 DXD196719 EGZ196719 EQV196719 FAR196719 FKN196719 FUJ196719 GEF196719 GOB196719 GXX196719 HHT196719 HRP196719 IBL196719 ILH196719 IVD196719 JEZ196719 JOV196719 JYR196719 KIN196719 KSJ196719 LCF196719 LMB196719 LVX196719 MFT196719 MPP196719 MZL196719 NJH196719 NTD196719 OCZ196719 OMV196719 OWR196719 PGN196719 PQJ196719 QAF196719 QKB196719 QTX196719 RDT196719 RNP196719 RXL196719 SHH196719 SRD196719 TAZ196719 TKV196719 TUR196719 UEN196719 UOJ196719 UYF196719 VIB196719 VRX196719 WBT196719 WLP196719 WVL196719 D262255 IZ262255 SV262255 ACR262255 AMN262255 AWJ262255 BGF262255 BQB262255 BZX262255 CJT262255 CTP262255 DDL262255 DNH262255 DXD262255 EGZ262255 EQV262255 FAR262255 FKN262255 FUJ262255 GEF262255 GOB262255 GXX262255 HHT262255 HRP262255 IBL262255 ILH262255 IVD262255 JEZ262255 JOV262255 JYR262255 KIN262255 KSJ262255 LCF262255 LMB262255 LVX262255 MFT262255 MPP262255 MZL262255 NJH262255 NTD262255 OCZ262255 OMV262255 OWR262255 PGN262255 PQJ262255 QAF262255 QKB262255 QTX262255 RDT262255 RNP262255 RXL262255 SHH262255 SRD262255 TAZ262255 TKV262255 TUR262255 UEN262255 UOJ262255 UYF262255 VIB262255 VRX262255 WBT262255 WLP262255 WVL262255 D327791 IZ327791 SV327791 ACR327791 AMN327791 AWJ327791 BGF327791 BQB327791 BZX327791 CJT327791 CTP327791 DDL327791 DNH327791 DXD327791 EGZ327791 EQV327791 FAR327791 FKN327791 FUJ327791 GEF327791 GOB327791 GXX327791 HHT327791 HRP327791 IBL327791 ILH327791 IVD327791 JEZ327791 JOV327791 JYR327791 KIN327791 KSJ327791 LCF327791 LMB327791 LVX327791 MFT327791 MPP327791 MZL327791 NJH327791 NTD327791 OCZ327791 OMV327791 OWR327791 PGN327791 PQJ327791 QAF327791 QKB327791 QTX327791 RDT327791 RNP327791 RXL327791 SHH327791 SRD327791 TAZ327791 TKV327791 TUR327791 UEN327791 UOJ327791 UYF327791 VIB327791 VRX327791 WBT327791 WLP327791 WVL327791 D393327 IZ393327 SV393327 ACR393327 AMN393327 AWJ393327 BGF393327 BQB393327 BZX393327 CJT393327 CTP393327 DDL393327 DNH393327 DXD393327 EGZ393327 EQV393327 FAR393327 FKN393327 FUJ393327 GEF393327 GOB393327 GXX393327 HHT393327 HRP393327 IBL393327 ILH393327 IVD393327 JEZ393327 JOV393327 JYR393327 KIN393327 KSJ393327 LCF393327 LMB393327 LVX393327 MFT393327 MPP393327 MZL393327 NJH393327 NTD393327 OCZ393327 OMV393327 OWR393327 PGN393327 PQJ393327 QAF393327 QKB393327 QTX393327 RDT393327 RNP393327 RXL393327 SHH393327 SRD393327 TAZ393327 TKV393327 TUR393327 UEN393327 UOJ393327 UYF393327 VIB393327 VRX393327 WBT393327 WLP393327 WVL393327 D458863 IZ458863 SV458863 ACR458863 AMN458863 AWJ458863 BGF458863 BQB458863 BZX458863 CJT458863 CTP458863 DDL458863 DNH458863 DXD458863 EGZ458863 EQV458863 FAR458863 FKN458863 FUJ458863 GEF458863 GOB458863 GXX458863 HHT458863 HRP458863 IBL458863 ILH458863 IVD458863 JEZ458863 JOV458863 JYR458863 KIN458863 KSJ458863 LCF458863 LMB458863 LVX458863 MFT458863 MPP458863 MZL458863 NJH458863 NTD458863 OCZ458863 OMV458863 OWR458863 PGN458863 PQJ458863 QAF458863 QKB458863 QTX458863 RDT458863 RNP458863 RXL458863 SHH458863 SRD458863 TAZ458863 TKV458863 TUR458863 UEN458863 UOJ458863 UYF458863 VIB458863 VRX458863 WBT458863 WLP458863 WVL458863 D524399 IZ524399 SV524399 ACR524399 AMN524399 AWJ524399 BGF524399 BQB524399 BZX524399 CJT524399 CTP524399 DDL524399 DNH524399 DXD524399 EGZ524399 EQV524399 FAR524399 FKN524399 FUJ524399 GEF524399 GOB524399 GXX524399 HHT524399 HRP524399 IBL524399 ILH524399 IVD524399 JEZ524399 JOV524399 JYR524399 KIN524399 KSJ524399 LCF524399 LMB524399 LVX524399 MFT524399 MPP524399 MZL524399 NJH524399 NTD524399 OCZ524399 OMV524399 OWR524399 PGN524399 PQJ524399 QAF524399 QKB524399 QTX524399 RDT524399 RNP524399 RXL524399 SHH524399 SRD524399 TAZ524399 TKV524399 TUR524399 UEN524399 UOJ524399 UYF524399 VIB524399 VRX524399 WBT524399 WLP524399 WVL524399 D589935 IZ589935 SV589935 ACR589935 AMN589935 AWJ589935 BGF589935 BQB589935 BZX589935 CJT589935 CTP589935 DDL589935 DNH589935 DXD589935 EGZ589935 EQV589935 FAR589935 FKN589935 FUJ589935 GEF589935 GOB589935 GXX589935 HHT589935 HRP589935 IBL589935 ILH589935 IVD589935 JEZ589935 JOV589935 JYR589935 KIN589935 KSJ589935 LCF589935 LMB589935 LVX589935 MFT589935 MPP589935 MZL589935 NJH589935 NTD589935 OCZ589935 OMV589935 OWR589935 PGN589935 PQJ589935 QAF589935 QKB589935 QTX589935 RDT589935 RNP589935 RXL589935 SHH589935 SRD589935 TAZ589935 TKV589935 TUR589935 UEN589935 UOJ589935 UYF589935 VIB589935 VRX589935 WBT589935 WLP589935 WVL589935 D655471 IZ655471 SV655471 ACR655471 AMN655471 AWJ655471 BGF655471 BQB655471 BZX655471 CJT655471 CTP655471 DDL655471 DNH655471 DXD655471 EGZ655471 EQV655471 FAR655471 FKN655471 FUJ655471 GEF655471 GOB655471 GXX655471 HHT655471 HRP655471 IBL655471 ILH655471 IVD655471 JEZ655471 JOV655471 JYR655471 KIN655471 KSJ655471 LCF655471 LMB655471 LVX655471 MFT655471 MPP655471 MZL655471 NJH655471 NTD655471 OCZ655471 OMV655471 OWR655471 PGN655471 PQJ655471 QAF655471 QKB655471 QTX655471 RDT655471 RNP655471 RXL655471 SHH655471 SRD655471 TAZ655471 TKV655471 TUR655471 UEN655471 UOJ655471 UYF655471 VIB655471 VRX655471 WBT655471 WLP655471 WVL655471 D721007 IZ721007 SV721007 ACR721007 AMN721007 AWJ721007 BGF721007 BQB721007 BZX721007 CJT721007 CTP721007 DDL721007 DNH721007 DXD721007 EGZ721007 EQV721007 FAR721007 FKN721007 FUJ721007 GEF721007 GOB721007 GXX721007 HHT721007 HRP721007 IBL721007 ILH721007 IVD721007 JEZ721007 JOV721007 JYR721007 KIN721007 KSJ721007 LCF721007 LMB721007 LVX721007 MFT721007 MPP721007 MZL721007 NJH721007 NTD721007 OCZ721007 OMV721007 OWR721007 PGN721007 PQJ721007 QAF721007 QKB721007 QTX721007 RDT721007 RNP721007 RXL721007 SHH721007 SRD721007 TAZ721007 TKV721007 TUR721007 UEN721007 UOJ721007 UYF721007 VIB721007 VRX721007 WBT721007 WLP721007 WVL721007 D786543 IZ786543 SV786543 ACR786543 AMN786543 AWJ786543 BGF786543 BQB786543 BZX786543 CJT786543 CTP786543 DDL786543 DNH786543 DXD786543 EGZ786543 EQV786543 FAR786543 FKN786543 FUJ786543 GEF786543 GOB786543 GXX786543 HHT786543 HRP786543 IBL786543 ILH786543 IVD786543 JEZ786543 JOV786543 JYR786543 KIN786543 KSJ786543 LCF786543 LMB786543 LVX786543 MFT786543 MPP786543 MZL786543 NJH786543 NTD786543 OCZ786543 OMV786543 OWR786543 PGN786543 PQJ786543 QAF786543 QKB786543 QTX786543 RDT786543 RNP786543 RXL786543 SHH786543 SRD786543 TAZ786543 TKV786543 TUR786543 UEN786543 UOJ786543 UYF786543 VIB786543 VRX786543 WBT786543 WLP786543 WVL786543 D852079 IZ852079 SV852079 ACR852079 AMN852079 AWJ852079 BGF852079 BQB852079 BZX852079 CJT852079 CTP852079 DDL852079 DNH852079 DXD852079 EGZ852079 EQV852079 FAR852079 FKN852079 FUJ852079 GEF852079 GOB852079 GXX852079 HHT852079 HRP852079 IBL852079 ILH852079 IVD852079 JEZ852079 JOV852079 JYR852079 KIN852079 KSJ852079 LCF852079 LMB852079 LVX852079 MFT852079 MPP852079 MZL852079 NJH852079 NTD852079 OCZ852079 OMV852079 OWR852079 PGN852079 PQJ852079 QAF852079 QKB852079 QTX852079 RDT852079 RNP852079 RXL852079 SHH852079 SRD852079 TAZ852079 TKV852079 TUR852079 UEN852079 UOJ852079 UYF852079 VIB852079 VRX852079 WBT852079 WLP852079 WVL852079 D917615 IZ917615 SV917615 ACR917615 AMN917615 AWJ917615 BGF917615 BQB917615 BZX917615 CJT917615 CTP917615 DDL917615 DNH917615 DXD917615 EGZ917615 EQV917615 FAR917615 FKN917615 FUJ917615 GEF917615 GOB917615 GXX917615 HHT917615 HRP917615 IBL917615 ILH917615 IVD917615 JEZ917615 JOV917615 JYR917615 KIN917615 KSJ917615 LCF917615 LMB917615 LVX917615 MFT917615 MPP917615 MZL917615 NJH917615 NTD917615 OCZ917615 OMV917615 OWR917615 PGN917615 PQJ917615 QAF917615 QKB917615 QTX917615 RDT917615 RNP917615 RXL917615 SHH917615 SRD917615 TAZ917615 TKV917615 TUR917615 UEN917615 UOJ917615 UYF917615 VIB917615 VRX917615 WBT917615 WLP917615 WVL917615 D983151 IZ983151 SV983151 ACR983151 AMN983151 AWJ983151 BGF983151 BQB983151 BZX983151 CJT983151 CTP983151 DDL983151 DNH983151 DXD983151 EGZ983151 EQV983151 FAR983151 FKN983151 FUJ983151 GEF983151 GOB983151 GXX983151 HHT983151 HRP983151 IBL983151 ILH983151 IVD983151 JEZ983151 JOV983151 JYR983151 KIN983151 KSJ983151 LCF983151 LMB983151 LVX983151 MFT983151 MPP983151 MZL983151 NJH983151 NTD983151 OCZ983151 OMV983151 OWR983151 PGN983151 PQJ983151 QAF983151 QKB983151 QTX983151 RDT983151 RNP983151 RXL983151 SHH983151 SRD983151 TAZ983151 TKV983151 TUR983151 UEN983151 UOJ983151 UYF983151 VIB983151 VRX983151 WBT983151 WLP983151 WVL983151"/>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E65622:E65626 JA65622:JA65626 SW65622:SW65626 ACS65622:ACS65626 AMO65622:AMO65626 AWK65622:AWK65626 BGG65622:BGG65626 BQC65622:BQC65626 BZY65622:BZY65626 CJU65622:CJU65626 CTQ65622:CTQ65626 DDM65622:DDM65626 DNI65622:DNI65626 DXE65622:DXE65626 EHA65622:EHA65626 EQW65622:EQW65626 FAS65622:FAS65626 FKO65622:FKO65626 FUK65622:FUK65626 GEG65622:GEG65626 GOC65622:GOC65626 GXY65622:GXY65626 HHU65622:HHU65626 HRQ65622:HRQ65626 IBM65622:IBM65626 ILI65622:ILI65626 IVE65622:IVE65626 JFA65622:JFA65626 JOW65622:JOW65626 JYS65622:JYS65626 KIO65622:KIO65626 KSK65622:KSK65626 LCG65622:LCG65626 LMC65622:LMC65626 LVY65622:LVY65626 MFU65622:MFU65626 MPQ65622:MPQ65626 MZM65622:MZM65626 NJI65622:NJI65626 NTE65622:NTE65626 ODA65622:ODA65626 OMW65622:OMW65626 OWS65622:OWS65626 PGO65622:PGO65626 PQK65622:PQK65626 QAG65622:QAG65626 QKC65622:QKC65626 QTY65622:QTY65626 RDU65622:RDU65626 RNQ65622:RNQ65626 RXM65622:RXM65626 SHI65622:SHI65626 SRE65622:SRE65626 TBA65622:TBA65626 TKW65622:TKW65626 TUS65622:TUS65626 UEO65622:UEO65626 UOK65622:UOK65626 UYG65622:UYG65626 VIC65622:VIC65626 VRY65622:VRY65626 WBU65622:WBU65626 WLQ65622:WLQ65626 WVM65622:WVM65626 E131158:E131162 JA131158:JA131162 SW131158:SW131162 ACS131158:ACS131162 AMO131158:AMO131162 AWK131158:AWK131162 BGG131158:BGG131162 BQC131158:BQC131162 BZY131158:BZY131162 CJU131158:CJU131162 CTQ131158:CTQ131162 DDM131158:DDM131162 DNI131158:DNI131162 DXE131158:DXE131162 EHA131158:EHA131162 EQW131158:EQW131162 FAS131158:FAS131162 FKO131158:FKO131162 FUK131158:FUK131162 GEG131158:GEG131162 GOC131158:GOC131162 GXY131158:GXY131162 HHU131158:HHU131162 HRQ131158:HRQ131162 IBM131158:IBM131162 ILI131158:ILI131162 IVE131158:IVE131162 JFA131158:JFA131162 JOW131158:JOW131162 JYS131158:JYS131162 KIO131158:KIO131162 KSK131158:KSK131162 LCG131158:LCG131162 LMC131158:LMC131162 LVY131158:LVY131162 MFU131158:MFU131162 MPQ131158:MPQ131162 MZM131158:MZM131162 NJI131158:NJI131162 NTE131158:NTE131162 ODA131158:ODA131162 OMW131158:OMW131162 OWS131158:OWS131162 PGO131158:PGO131162 PQK131158:PQK131162 QAG131158:QAG131162 QKC131158:QKC131162 QTY131158:QTY131162 RDU131158:RDU131162 RNQ131158:RNQ131162 RXM131158:RXM131162 SHI131158:SHI131162 SRE131158:SRE131162 TBA131158:TBA131162 TKW131158:TKW131162 TUS131158:TUS131162 UEO131158:UEO131162 UOK131158:UOK131162 UYG131158:UYG131162 VIC131158:VIC131162 VRY131158:VRY131162 WBU131158:WBU131162 WLQ131158:WLQ131162 WVM131158:WVM131162 E196694:E196698 JA196694:JA196698 SW196694:SW196698 ACS196694:ACS196698 AMO196694:AMO196698 AWK196694:AWK196698 BGG196694:BGG196698 BQC196694:BQC196698 BZY196694:BZY196698 CJU196694:CJU196698 CTQ196694:CTQ196698 DDM196694:DDM196698 DNI196694:DNI196698 DXE196694:DXE196698 EHA196694:EHA196698 EQW196694:EQW196698 FAS196694:FAS196698 FKO196694:FKO196698 FUK196694:FUK196698 GEG196694:GEG196698 GOC196694:GOC196698 GXY196694:GXY196698 HHU196694:HHU196698 HRQ196694:HRQ196698 IBM196694:IBM196698 ILI196694:ILI196698 IVE196694:IVE196698 JFA196694:JFA196698 JOW196694:JOW196698 JYS196694:JYS196698 KIO196694:KIO196698 KSK196694:KSK196698 LCG196694:LCG196698 LMC196694:LMC196698 LVY196694:LVY196698 MFU196694:MFU196698 MPQ196694:MPQ196698 MZM196694:MZM196698 NJI196694:NJI196698 NTE196694:NTE196698 ODA196694:ODA196698 OMW196694:OMW196698 OWS196694:OWS196698 PGO196694:PGO196698 PQK196694:PQK196698 QAG196694:QAG196698 QKC196694:QKC196698 QTY196694:QTY196698 RDU196694:RDU196698 RNQ196694:RNQ196698 RXM196694:RXM196698 SHI196694:SHI196698 SRE196694:SRE196698 TBA196694:TBA196698 TKW196694:TKW196698 TUS196694:TUS196698 UEO196694:UEO196698 UOK196694:UOK196698 UYG196694:UYG196698 VIC196694:VIC196698 VRY196694:VRY196698 WBU196694:WBU196698 WLQ196694:WLQ196698 WVM196694:WVM196698 E262230:E262234 JA262230:JA262234 SW262230:SW262234 ACS262230:ACS262234 AMO262230:AMO262234 AWK262230:AWK262234 BGG262230:BGG262234 BQC262230:BQC262234 BZY262230:BZY262234 CJU262230:CJU262234 CTQ262230:CTQ262234 DDM262230:DDM262234 DNI262230:DNI262234 DXE262230:DXE262234 EHA262230:EHA262234 EQW262230:EQW262234 FAS262230:FAS262234 FKO262230:FKO262234 FUK262230:FUK262234 GEG262230:GEG262234 GOC262230:GOC262234 GXY262230:GXY262234 HHU262230:HHU262234 HRQ262230:HRQ262234 IBM262230:IBM262234 ILI262230:ILI262234 IVE262230:IVE262234 JFA262230:JFA262234 JOW262230:JOW262234 JYS262230:JYS262234 KIO262230:KIO262234 KSK262230:KSK262234 LCG262230:LCG262234 LMC262230:LMC262234 LVY262230:LVY262234 MFU262230:MFU262234 MPQ262230:MPQ262234 MZM262230:MZM262234 NJI262230:NJI262234 NTE262230:NTE262234 ODA262230:ODA262234 OMW262230:OMW262234 OWS262230:OWS262234 PGO262230:PGO262234 PQK262230:PQK262234 QAG262230:QAG262234 QKC262230:QKC262234 QTY262230:QTY262234 RDU262230:RDU262234 RNQ262230:RNQ262234 RXM262230:RXM262234 SHI262230:SHI262234 SRE262230:SRE262234 TBA262230:TBA262234 TKW262230:TKW262234 TUS262230:TUS262234 UEO262230:UEO262234 UOK262230:UOK262234 UYG262230:UYG262234 VIC262230:VIC262234 VRY262230:VRY262234 WBU262230:WBU262234 WLQ262230:WLQ262234 WVM262230:WVM262234 E327766:E327770 JA327766:JA327770 SW327766:SW327770 ACS327766:ACS327770 AMO327766:AMO327770 AWK327766:AWK327770 BGG327766:BGG327770 BQC327766:BQC327770 BZY327766:BZY327770 CJU327766:CJU327770 CTQ327766:CTQ327770 DDM327766:DDM327770 DNI327766:DNI327770 DXE327766:DXE327770 EHA327766:EHA327770 EQW327766:EQW327770 FAS327766:FAS327770 FKO327766:FKO327770 FUK327766:FUK327770 GEG327766:GEG327770 GOC327766:GOC327770 GXY327766:GXY327770 HHU327766:HHU327770 HRQ327766:HRQ327770 IBM327766:IBM327770 ILI327766:ILI327770 IVE327766:IVE327770 JFA327766:JFA327770 JOW327766:JOW327770 JYS327766:JYS327770 KIO327766:KIO327770 KSK327766:KSK327770 LCG327766:LCG327770 LMC327766:LMC327770 LVY327766:LVY327770 MFU327766:MFU327770 MPQ327766:MPQ327770 MZM327766:MZM327770 NJI327766:NJI327770 NTE327766:NTE327770 ODA327766:ODA327770 OMW327766:OMW327770 OWS327766:OWS327770 PGO327766:PGO327770 PQK327766:PQK327770 QAG327766:QAG327770 QKC327766:QKC327770 QTY327766:QTY327770 RDU327766:RDU327770 RNQ327766:RNQ327770 RXM327766:RXM327770 SHI327766:SHI327770 SRE327766:SRE327770 TBA327766:TBA327770 TKW327766:TKW327770 TUS327766:TUS327770 UEO327766:UEO327770 UOK327766:UOK327770 UYG327766:UYG327770 VIC327766:VIC327770 VRY327766:VRY327770 WBU327766:WBU327770 WLQ327766:WLQ327770 WVM327766:WVM327770 E393302:E393306 JA393302:JA393306 SW393302:SW393306 ACS393302:ACS393306 AMO393302:AMO393306 AWK393302:AWK393306 BGG393302:BGG393306 BQC393302:BQC393306 BZY393302:BZY393306 CJU393302:CJU393306 CTQ393302:CTQ393306 DDM393302:DDM393306 DNI393302:DNI393306 DXE393302:DXE393306 EHA393302:EHA393306 EQW393302:EQW393306 FAS393302:FAS393306 FKO393302:FKO393306 FUK393302:FUK393306 GEG393302:GEG393306 GOC393302:GOC393306 GXY393302:GXY393306 HHU393302:HHU393306 HRQ393302:HRQ393306 IBM393302:IBM393306 ILI393302:ILI393306 IVE393302:IVE393306 JFA393302:JFA393306 JOW393302:JOW393306 JYS393302:JYS393306 KIO393302:KIO393306 KSK393302:KSK393306 LCG393302:LCG393306 LMC393302:LMC393306 LVY393302:LVY393306 MFU393302:MFU393306 MPQ393302:MPQ393306 MZM393302:MZM393306 NJI393302:NJI393306 NTE393302:NTE393306 ODA393302:ODA393306 OMW393302:OMW393306 OWS393302:OWS393306 PGO393302:PGO393306 PQK393302:PQK393306 QAG393302:QAG393306 QKC393302:QKC393306 QTY393302:QTY393306 RDU393302:RDU393306 RNQ393302:RNQ393306 RXM393302:RXM393306 SHI393302:SHI393306 SRE393302:SRE393306 TBA393302:TBA393306 TKW393302:TKW393306 TUS393302:TUS393306 UEO393302:UEO393306 UOK393302:UOK393306 UYG393302:UYG393306 VIC393302:VIC393306 VRY393302:VRY393306 WBU393302:WBU393306 WLQ393302:WLQ393306 WVM393302:WVM393306 E458838:E458842 JA458838:JA458842 SW458838:SW458842 ACS458838:ACS458842 AMO458838:AMO458842 AWK458838:AWK458842 BGG458838:BGG458842 BQC458838:BQC458842 BZY458838:BZY458842 CJU458838:CJU458842 CTQ458838:CTQ458842 DDM458838:DDM458842 DNI458838:DNI458842 DXE458838:DXE458842 EHA458838:EHA458842 EQW458838:EQW458842 FAS458838:FAS458842 FKO458838:FKO458842 FUK458838:FUK458842 GEG458838:GEG458842 GOC458838:GOC458842 GXY458838:GXY458842 HHU458838:HHU458842 HRQ458838:HRQ458842 IBM458838:IBM458842 ILI458838:ILI458842 IVE458838:IVE458842 JFA458838:JFA458842 JOW458838:JOW458842 JYS458838:JYS458842 KIO458838:KIO458842 KSK458838:KSK458842 LCG458838:LCG458842 LMC458838:LMC458842 LVY458838:LVY458842 MFU458838:MFU458842 MPQ458838:MPQ458842 MZM458838:MZM458842 NJI458838:NJI458842 NTE458838:NTE458842 ODA458838:ODA458842 OMW458838:OMW458842 OWS458838:OWS458842 PGO458838:PGO458842 PQK458838:PQK458842 QAG458838:QAG458842 QKC458838:QKC458842 QTY458838:QTY458842 RDU458838:RDU458842 RNQ458838:RNQ458842 RXM458838:RXM458842 SHI458838:SHI458842 SRE458838:SRE458842 TBA458838:TBA458842 TKW458838:TKW458842 TUS458838:TUS458842 UEO458838:UEO458842 UOK458838:UOK458842 UYG458838:UYG458842 VIC458838:VIC458842 VRY458838:VRY458842 WBU458838:WBU458842 WLQ458838:WLQ458842 WVM458838:WVM458842 E524374:E524378 JA524374:JA524378 SW524374:SW524378 ACS524374:ACS524378 AMO524374:AMO524378 AWK524374:AWK524378 BGG524374:BGG524378 BQC524374:BQC524378 BZY524374:BZY524378 CJU524374:CJU524378 CTQ524374:CTQ524378 DDM524374:DDM524378 DNI524374:DNI524378 DXE524374:DXE524378 EHA524374:EHA524378 EQW524374:EQW524378 FAS524374:FAS524378 FKO524374:FKO524378 FUK524374:FUK524378 GEG524374:GEG524378 GOC524374:GOC524378 GXY524374:GXY524378 HHU524374:HHU524378 HRQ524374:HRQ524378 IBM524374:IBM524378 ILI524374:ILI524378 IVE524374:IVE524378 JFA524374:JFA524378 JOW524374:JOW524378 JYS524374:JYS524378 KIO524374:KIO524378 KSK524374:KSK524378 LCG524374:LCG524378 LMC524374:LMC524378 LVY524374:LVY524378 MFU524374:MFU524378 MPQ524374:MPQ524378 MZM524374:MZM524378 NJI524374:NJI524378 NTE524374:NTE524378 ODA524374:ODA524378 OMW524374:OMW524378 OWS524374:OWS524378 PGO524374:PGO524378 PQK524374:PQK524378 QAG524374:QAG524378 QKC524374:QKC524378 QTY524374:QTY524378 RDU524374:RDU524378 RNQ524374:RNQ524378 RXM524374:RXM524378 SHI524374:SHI524378 SRE524374:SRE524378 TBA524374:TBA524378 TKW524374:TKW524378 TUS524374:TUS524378 UEO524374:UEO524378 UOK524374:UOK524378 UYG524374:UYG524378 VIC524374:VIC524378 VRY524374:VRY524378 WBU524374:WBU524378 WLQ524374:WLQ524378 WVM524374:WVM524378 E589910:E589914 JA589910:JA589914 SW589910:SW589914 ACS589910:ACS589914 AMO589910:AMO589914 AWK589910:AWK589914 BGG589910:BGG589914 BQC589910:BQC589914 BZY589910:BZY589914 CJU589910:CJU589914 CTQ589910:CTQ589914 DDM589910:DDM589914 DNI589910:DNI589914 DXE589910:DXE589914 EHA589910:EHA589914 EQW589910:EQW589914 FAS589910:FAS589914 FKO589910:FKO589914 FUK589910:FUK589914 GEG589910:GEG589914 GOC589910:GOC589914 GXY589910:GXY589914 HHU589910:HHU589914 HRQ589910:HRQ589914 IBM589910:IBM589914 ILI589910:ILI589914 IVE589910:IVE589914 JFA589910:JFA589914 JOW589910:JOW589914 JYS589910:JYS589914 KIO589910:KIO589914 KSK589910:KSK589914 LCG589910:LCG589914 LMC589910:LMC589914 LVY589910:LVY589914 MFU589910:MFU589914 MPQ589910:MPQ589914 MZM589910:MZM589914 NJI589910:NJI589914 NTE589910:NTE589914 ODA589910:ODA589914 OMW589910:OMW589914 OWS589910:OWS589914 PGO589910:PGO589914 PQK589910:PQK589914 QAG589910:QAG589914 QKC589910:QKC589914 QTY589910:QTY589914 RDU589910:RDU589914 RNQ589910:RNQ589914 RXM589910:RXM589914 SHI589910:SHI589914 SRE589910:SRE589914 TBA589910:TBA589914 TKW589910:TKW589914 TUS589910:TUS589914 UEO589910:UEO589914 UOK589910:UOK589914 UYG589910:UYG589914 VIC589910:VIC589914 VRY589910:VRY589914 WBU589910:WBU589914 WLQ589910:WLQ589914 WVM589910:WVM589914 E655446:E655450 JA655446:JA655450 SW655446:SW655450 ACS655446:ACS655450 AMO655446:AMO655450 AWK655446:AWK655450 BGG655446:BGG655450 BQC655446:BQC655450 BZY655446:BZY655450 CJU655446:CJU655450 CTQ655446:CTQ655450 DDM655446:DDM655450 DNI655446:DNI655450 DXE655446:DXE655450 EHA655446:EHA655450 EQW655446:EQW655450 FAS655446:FAS655450 FKO655446:FKO655450 FUK655446:FUK655450 GEG655446:GEG655450 GOC655446:GOC655450 GXY655446:GXY655450 HHU655446:HHU655450 HRQ655446:HRQ655450 IBM655446:IBM655450 ILI655446:ILI655450 IVE655446:IVE655450 JFA655446:JFA655450 JOW655446:JOW655450 JYS655446:JYS655450 KIO655446:KIO655450 KSK655446:KSK655450 LCG655446:LCG655450 LMC655446:LMC655450 LVY655446:LVY655450 MFU655446:MFU655450 MPQ655446:MPQ655450 MZM655446:MZM655450 NJI655446:NJI655450 NTE655446:NTE655450 ODA655446:ODA655450 OMW655446:OMW655450 OWS655446:OWS655450 PGO655446:PGO655450 PQK655446:PQK655450 QAG655446:QAG655450 QKC655446:QKC655450 QTY655446:QTY655450 RDU655446:RDU655450 RNQ655446:RNQ655450 RXM655446:RXM655450 SHI655446:SHI655450 SRE655446:SRE655450 TBA655446:TBA655450 TKW655446:TKW655450 TUS655446:TUS655450 UEO655446:UEO655450 UOK655446:UOK655450 UYG655446:UYG655450 VIC655446:VIC655450 VRY655446:VRY655450 WBU655446:WBU655450 WLQ655446:WLQ655450 WVM655446:WVM655450 E720982:E720986 JA720982:JA720986 SW720982:SW720986 ACS720982:ACS720986 AMO720982:AMO720986 AWK720982:AWK720986 BGG720982:BGG720986 BQC720982:BQC720986 BZY720982:BZY720986 CJU720982:CJU720986 CTQ720982:CTQ720986 DDM720982:DDM720986 DNI720982:DNI720986 DXE720982:DXE720986 EHA720982:EHA720986 EQW720982:EQW720986 FAS720982:FAS720986 FKO720982:FKO720986 FUK720982:FUK720986 GEG720982:GEG720986 GOC720982:GOC720986 GXY720982:GXY720986 HHU720982:HHU720986 HRQ720982:HRQ720986 IBM720982:IBM720986 ILI720982:ILI720986 IVE720982:IVE720986 JFA720982:JFA720986 JOW720982:JOW720986 JYS720982:JYS720986 KIO720982:KIO720986 KSK720982:KSK720986 LCG720982:LCG720986 LMC720982:LMC720986 LVY720982:LVY720986 MFU720982:MFU720986 MPQ720982:MPQ720986 MZM720982:MZM720986 NJI720982:NJI720986 NTE720982:NTE720986 ODA720982:ODA720986 OMW720982:OMW720986 OWS720982:OWS720986 PGO720982:PGO720986 PQK720982:PQK720986 QAG720982:QAG720986 QKC720982:QKC720986 QTY720982:QTY720986 RDU720982:RDU720986 RNQ720982:RNQ720986 RXM720982:RXM720986 SHI720982:SHI720986 SRE720982:SRE720986 TBA720982:TBA720986 TKW720982:TKW720986 TUS720982:TUS720986 UEO720982:UEO720986 UOK720982:UOK720986 UYG720982:UYG720986 VIC720982:VIC720986 VRY720982:VRY720986 WBU720982:WBU720986 WLQ720982:WLQ720986 WVM720982:WVM720986 E786518:E786522 JA786518:JA786522 SW786518:SW786522 ACS786518:ACS786522 AMO786518:AMO786522 AWK786518:AWK786522 BGG786518:BGG786522 BQC786518:BQC786522 BZY786518:BZY786522 CJU786518:CJU786522 CTQ786518:CTQ786522 DDM786518:DDM786522 DNI786518:DNI786522 DXE786518:DXE786522 EHA786518:EHA786522 EQW786518:EQW786522 FAS786518:FAS786522 FKO786518:FKO786522 FUK786518:FUK786522 GEG786518:GEG786522 GOC786518:GOC786522 GXY786518:GXY786522 HHU786518:HHU786522 HRQ786518:HRQ786522 IBM786518:IBM786522 ILI786518:ILI786522 IVE786518:IVE786522 JFA786518:JFA786522 JOW786518:JOW786522 JYS786518:JYS786522 KIO786518:KIO786522 KSK786518:KSK786522 LCG786518:LCG786522 LMC786518:LMC786522 LVY786518:LVY786522 MFU786518:MFU786522 MPQ786518:MPQ786522 MZM786518:MZM786522 NJI786518:NJI786522 NTE786518:NTE786522 ODA786518:ODA786522 OMW786518:OMW786522 OWS786518:OWS786522 PGO786518:PGO786522 PQK786518:PQK786522 QAG786518:QAG786522 QKC786518:QKC786522 QTY786518:QTY786522 RDU786518:RDU786522 RNQ786518:RNQ786522 RXM786518:RXM786522 SHI786518:SHI786522 SRE786518:SRE786522 TBA786518:TBA786522 TKW786518:TKW786522 TUS786518:TUS786522 UEO786518:UEO786522 UOK786518:UOK786522 UYG786518:UYG786522 VIC786518:VIC786522 VRY786518:VRY786522 WBU786518:WBU786522 WLQ786518:WLQ786522 WVM786518:WVM786522 E852054:E852058 JA852054:JA852058 SW852054:SW852058 ACS852054:ACS852058 AMO852054:AMO852058 AWK852054:AWK852058 BGG852054:BGG852058 BQC852054:BQC852058 BZY852054:BZY852058 CJU852054:CJU852058 CTQ852054:CTQ852058 DDM852054:DDM852058 DNI852054:DNI852058 DXE852054:DXE852058 EHA852054:EHA852058 EQW852054:EQW852058 FAS852054:FAS852058 FKO852054:FKO852058 FUK852054:FUK852058 GEG852054:GEG852058 GOC852054:GOC852058 GXY852054:GXY852058 HHU852054:HHU852058 HRQ852054:HRQ852058 IBM852054:IBM852058 ILI852054:ILI852058 IVE852054:IVE852058 JFA852054:JFA852058 JOW852054:JOW852058 JYS852054:JYS852058 KIO852054:KIO852058 KSK852054:KSK852058 LCG852054:LCG852058 LMC852054:LMC852058 LVY852054:LVY852058 MFU852054:MFU852058 MPQ852054:MPQ852058 MZM852054:MZM852058 NJI852054:NJI852058 NTE852054:NTE852058 ODA852054:ODA852058 OMW852054:OMW852058 OWS852054:OWS852058 PGO852054:PGO852058 PQK852054:PQK852058 QAG852054:QAG852058 QKC852054:QKC852058 QTY852054:QTY852058 RDU852054:RDU852058 RNQ852054:RNQ852058 RXM852054:RXM852058 SHI852054:SHI852058 SRE852054:SRE852058 TBA852054:TBA852058 TKW852054:TKW852058 TUS852054:TUS852058 UEO852054:UEO852058 UOK852054:UOK852058 UYG852054:UYG852058 VIC852054:VIC852058 VRY852054:VRY852058 WBU852054:WBU852058 WLQ852054:WLQ852058 WVM852054:WVM852058 E917590:E917594 JA917590:JA917594 SW917590:SW917594 ACS917590:ACS917594 AMO917590:AMO917594 AWK917590:AWK917594 BGG917590:BGG917594 BQC917590:BQC917594 BZY917590:BZY917594 CJU917590:CJU917594 CTQ917590:CTQ917594 DDM917590:DDM917594 DNI917590:DNI917594 DXE917590:DXE917594 EHA917590:EHA917594 EQW917590:EQW917594 FAS917590:FAS917594 FKO917590:FKO917594 FUK917590:FUK917594 GEG917590:GEG917594 GOC917590:GOC917594 GXY917590:GXY917594 HHU917590:HHU917594 HRQ917590:HRQ917594 IBM917590:IBM917594 ILI917590:ILI917594 IVE917590:IVE917594 JFA917590:JFA917594 JOW917590:JOW917594 JYS917590:JYS917594 KIO917590:KIO917594 KSK917590:KSK917594 LCG917590:LCG917594 LMC917590:LMC917594 LVY917590:LVY917594 MFU917590:MFU917594 MPQ917590:MPQ917594 MZM917590:MZM917594 NJI917590:NJI917594 NTE917590:NTE917594 ODA917590:ODA917594 OMW917590:OMW917594 OWS917590:OWS917594 PGO917590:PGO917594 PQK917590:PQK917594 QAG917590:QAG917594 QKC917590:QKC917594 QTY917590:QTY917594 RDU917590:RDU917594 RNQ917590:RNQ917594 RXM917590:RXM917594 SHI917590:SHI917594 SRE917590:SRE917594 TBA917590:TBA917594 TKW917590:TKW917594 TUS917590:TUS917594 UEO917590:UEO917594 UOK917590:UOK917594 UYG917590:UYG917594 VIC917590:VIC917594 VRY917590:VRY917594 WBU917590:WBU917594 WLQ917590:WLQ917594 WVM917590:WVM917594 E983126:E983130 JA983126:JA983130 SW983126:SW983130 ACS983126:ACS983130 AMO983126:AMO983130 AWK983126:AWK983130 BGG983126:BGG983130 BQC983126:BQC983130 BZY983126:BZY983130 CJU983126:CJU983130 CTQ983126:CTQ983130 DDM983126:DDM983130 DNI983126:DNI983130 DXE983126:DXE983130 EHA983126:EHA983130 EQW983126:EQW983130 FAS983126:FAS983130 FKO983126:FKO983130 FUK983126:FUK983130 GEG983126:GEG983130 GOC983126:GOC983130 GXY983126:GXY983130 HHU983126:HHU983130 HRQ983126:HRQ983130 IBM983126:IBM983130 ILI983126:ILI983130 IVE983126:IVE983130 JFA983126:JFA983130 JOW983126:JOW983130 JYS983126:JYS983130 KIO983126:KIO983130 KSK983126:KSK983130 LCG983126:LCG983130 LMC983126:LMC983130 LVY983126:LVY983130 MFU983126:MFU983130 MPQ983126:MPQ983130 MZM983126:MZM983130 NJI983126:NJI983130 NTE983126:NTE983130 ODA983126:ODA983130 OMW983126:OMW983130 OWS983126:OWS983130 PGO983126:PGO983130 PQK983126:PQK983130 QAG983126:QAG983130 QKC983126:QKC983130 QTY983126:QTY983130 RDU983126:RDU983130 RNQ983126:RNQ983130 RXM983126:RXM983130 SHI983126:SHI983130 SRE983126:SRE983130 TBA983126:TBA983130 TKW983126:TKW983130 TUS983126:TUS983130 UEO983126:UEO983130 UOK983126:UOK983130 UYG983126:UYG983130 VIC983126:VIC983130 VRY983126:VRY983130 WBU983126:WBU983130 WLQ983126:WLQ983130 WVM983126:WVM983130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E65585:E65619 JA65585:JA65619 SW65585:SW65619 ACS65585:ACS65619 AMO65585:AMO65619 AWK65585:AWK65619 BGG65585:BGG65619 BQC65585:BQC65619 BZY65585:BZY65619 CJU65585:CJU65619 CTQ65585:CTQ65619 DDM65585:DDM65619 DNI65585:DNI65619 DXE65585:DXE65619 EHA65585:EHA65619 EQW65585:EQW65619 FAS65585:FAS65619 FKO65585:FKO65619 FUK65585:FUK65619 GEG65585:GEG65619 GOC65585:GOC65619 GXY65585:GXY65619 HHU65585:HHU65619 HRQ65585:HRQ65619 IBM65585:IBM65619 ILI65585:ILI65619 IVE65585:IVE65619 JFA65585:JFA65619 JOW65585:JOW65619 JYS65585:JYS65619 KIO65585:KIO65619 KSK65585:KSK65619 LCG65585:LCG65619 LMC65585:LMC65619 LVY65585:LVY65619 MFU65585:MFU65619 MPQ65585:MPQ65619 MZM65585:MZM65619 NJI65585:NJI65619 NTE65585:NTE65619 ODA65585:ODA65619 OMW65585:OMW65619 OWS65585:OWS65619 PGO65585:PGO65619 PQK65585:PQK65619 QAG65585:QAG65619 QKC65585:QKC65619 QTY65585:QTY65619 RDU65585:RDU65619 RNQ65585:RNQ65619 RXM65585:RXM65619 SHI65585:SHI65619 SRE65585:SRE65619 TBA65585:TBA65619 TKW65585:TKW65619 TUS65585:TUS65619 UEO65585:UEO65619 UOK65585:UOK65619 UYG65585:UYG65619 VIC65585:VIC65619 VRY65585:VRY65619 WBU65585:WBU65619 WLQ65585:WLQ65619 WVM65585:WVM65619 E131121:E131155 JA131121:JA131155 SW131121:SW131155 ACS131121:ACS131155 AMO131121:AMO131155 AWK131121:AWK131155 BGG131121:BGG131155 BQC131121:BQC131155 BZY131121:BZY131155 CJU131121:CJU131155 CTQ131121:CTQ131155 DDM131121:DDM131155 DNI131121:DNI131155 DXE131121:DXE131155 EHA131121:EHA131155 EQW131121:EQW131155 FAS131121:FAS131155 FKO131121:FKO131155 FUK131121:FUK131155 GEG131121:GEG131155 GOC131121:GOC131155 GXY131121:GXY131155 HHU131121:HHU131155 HRQ131121:HRQ131155 IBM131121:IBM131155 ILI131121:ILI131155 IVE131121:IVE131155 JFA131121:JFA131155 JOW131121:JOW131155 JYS131121:JYS131155 KIO131121:KIO131155 KSK131121:KSK131155 LCG131121:LCG131155 LMC131121:LMC131155 LVY131121:LVY131155 MFU131121:MFU131155 MPQ131121:MPQ131155 MZM131121:MZM131155 NJI131121:NJI131155 NTE131121:NTE131155 ODA131121:ODA131155 OMW131121:OMW131155 OWS131121:OWS131155 PGO131121:PGO131155 PQK131121:PQK131155 QAG131121:QAG131155 QKC131121:QKC131155 QTY131121:QTY131155 RDU131121:RDU131155 RNQ131121:RNQ131155 RXM131121:RXM131155 SHI131121:SHI131155 SRE131121:SRE131155 TBA131121:TBA131155 TKW131121:TKW131155 TUS131121:TUS131155 UEO131121:UEO131155 UOK131121:UOK131155 UYG131121:UYG131155 VIC131121:VIC131155 VRY131121:VRY131155 WBU131121:WBU131155 WLQ131121:WLQ131155 WVM131121:WVM131155 E196657:E196691 JA196657:JA196691 SW196657:SW196691 ACS196657:ACS196691 AMO196657:AMO196691 AWK196657:AWK196691 BGG196657:BGG196691 BQC196657:BQC196691 BZY196657:BZY196691 CJU196657:CJU196691 CTQ196657:CTQ196691 DDM196657:DDM196691 DNI196657:DNI196691 DXE196657:DXE196691 EHA196657:EHA196691 EQW196657:EQW196691 FAS196657:FAS196691 FKO196657:FKO196691 FUK196657:FUK196691 GEG196657:GEG196691 GOC196657:GOC196691 GXY196657:GXY196691 HHU196657:HHU196691 HRQ196657:HRQ196691 IBM196657:IBM196691 ILI196657:ILI196691 IVE196657:IVE196691 JFA196657:JFA196691 JOW196657:JOW196691 JYS196657:JYS196691 KIO196657:KIO196691 KSK196657:KSK196691 LCG196657:LCG196691 LMC196657:LMC196691 LVY196657:LVY196691 MFU196657:MFU196691 MPQ196657:MPQ196691 MZM196657:MZM196691 NJI196657:NJI196691 NTE196657:NTE196691 ODA196657:ODA196691 OMW196657:OMW196691 OWS196657:OWS196691 PGO196657:PGO196691 PQK196657:PQK196691 QAG196657:QAG196691 QKC196657:QKC196691 QTY196657:QTY196691 RDU196657:RDU196691 RNQ196657:RNQ196691 RXM196657:RXM196691 SHI196657:SHI196691 SRE196657:SRE196691 TBA196657:TBA196691 TKW196657:TKW196691 TUS196657:TUS196691 UEO196657:UEO196691 UOK196657:UOK196691 UYG196657:UYG196691 VIC196657:VIC196691 VRY196657:VRY196691 WBU196657:WBU196691 WLQ196657:WLQ196691 WVM196657:WVM196691 E262193:E262227 JA262193:JA262227 SW262193:SW262227 ACS262193:ACS262227 AMO262193:AMO262227 AWK262193:AWK262227 BGG262193:BGG262227 BQC262193:BQC262227 BZY262193:BZY262227 CJU262193:CJU262227 CTQ262193:CTQ262227 DDM262193:DDM262227 DNI262193:DNI262227 DXE262193:DXE262227 EHA262193:EHA262227 EQW262193:EQW262227 FAS262193:FAS262227 FKO262193:FKO262227 FUK262193:FUK262227 GEG262193:GEG262227 GOC262193:GOC262227 GXY262193:GXY262227 HHU262193:HHU262227 HRQ262193:HRQ262227 IBM262193:IBM262227 ILI262193:ILI262227 IVE262193:IVE262227 JFA262193:JFA262227 JOW262193:JOW262227 JYS262193:JYS262227 KIO262193:KIO262227 KSK262193:KSK262227 LCG262193:LCG262227 LMC262193:LMC262227 LVY262193:LVY262227 MFU262193:MFU262227 MPQ262193:MPQ262227 MZM262193:MZM262227 NJI262193:NJI262227 NTE262193:NTE262227 ODA262193:ODA262227 OMW262193:OMW262227 OWS262193:OWS262227 PGO262193:PGO262227 PQK262193:PQK262227 QAG262193:QAG262227 QKC262193:QKC262227 QTY262193:QTY262227 RDU262193:RDU262227 RNQ262193:RNQ262227 RXM262193:RXM262227 SHI262193:SHI262227 SRE262193:SRE262227 TBA262193:TBA262227 TKW262193:TKW262227 TUS262193:TUS262227 UEO262193:UEO262227 UOK262193:UOK262227 UYG262193:UYG262227 VIC262193:VIC262227 VRY262193:VRY262227 WBU262193:WBU262227 WLQ262193:WLQ262227 WVM262193:WVM262227 E327729:E327763 JA327729:JA327763 SW327729:SW327763 ACS327729:ACS327763 AMO327729:AMO327763 AWK327729:AWK327763 BGG327729:BGG327763 BQC327729:BQC327763 BZY327729:BZY327763 CJU327729:CJU327763 CTQ327729:CTQ327763 DDM327729:DDM327763 DNI327729:DNI327763 DXE327729:DXE327763 EHA327729:EHA327763 EQW327729:EQW327763 FAS327729:FAS327763 FKO327729:FKO327763 FUK327729:FUK327763 GEG327729:GEG327763 GOC327729:GOC327763 GXY327729:GXY327763 HHU327729:HHU327763 HRQ327729:HRQ327763 IBM327729:IBM327763 ILI327729:ILI327763 IVE327729:IVE327763 JFA327729:JFA327763 JOW327729:JOW327763 JYS327729:JYS327763 KIO327729:KIO327763 KSK327729:KSK327763 LCG327729:LCG327763 LMC327729:LMC327763 LVY327729:LVY327763 MFU327729:MFU327763 MPQ327729:MPQ327763 MZM327729:MZM327763 NJI327729:NJI327763 NTE327729:NTE327763 ODA327729:ODA327763 OMW327729:OMW327763 OWS327729:OWS327763 PGO327729:PGO327763 PQK327729:PQK327763 QAG327729:QAG327763 QKC327729:QKC327763 QTY327729:QTY327763 RDU327729:RDU327763 RNQ327729:RNQ327763 RXM327729:RXM327763 SHI327729:SHI327763 SRE327729:SRE327763 TBA327729:TBA327763 TKW327729:TKW327763 TUS327729:TUS327763 UEO327729:UEO327763 UOK327729:UOK327763 UYG327729:UYG327763 VIC327729:VIC327763 VRY327729:VRY327763 WBU327729:WBU327763 WLQ327729:WLQ327763 WVM327729:WVM327763 E393265:E393299 JA393265:JA393299 SW393265:SW393299 ACS393265:ACS393299 AMO393265:AMO393299 AWK393265:AWK393299 BGG393265:BGG393299 BQC393265:BQC393299 BZY393265:BZY393299 CJU393265:CJU393299 CTQ393265:CTQ393299 DDM393265:DDM393299 DNI393265:DNI393299 DXE393265:DXE393299 EHA393265:EHA393299 EQW393265:EQW393299 FAS393265:FAS393299 FKO393265:FKO393299 FUK393265:FUK393299 GEG393265:GEG393299 GOC393265:GOC393299 GXY393265:GXY393299 HHU393265:HHU393299 HRQ393265:HRQ393299 IBM393265:IBM393299 ILI393265:ILI393299 IVE393265:IVE393299 JFA393265:JFA393299 JOW393265:JOW393299 JYS393265:JYS393299 KIO393265:KIO393299 KSK393265:KSK393299 LCG393265:LCG393299 LMC393265:LMC393299 LVY393265:LVY393299 MFU393265:MFU393299 MPQ393265:MPQ393299 MZM393265:MZM393299 NJI393265:NJI393299 NTE393265:NTE393299 ODA393265:ODA393299 OMW393265:OMW393299 OWS393265:OWS393299 PGO393265:PGO393299 PQK393265:PQK393299 QAG393265:QAG393299 QKC393265:QKC393299 QTY393265:QTY393299 RDU393265:RDU393299 RNQ393265:RNQ393299 RXM393265:RXM393299 SHI393265:SHI393299 SRE393265:SRE393299 TBA393265:TBA393299 TKW393265:TKW393299 TUS393265:TUS393299 UEO393265:UEO393299 UOK393265:UOK393299 UYG393265:UYG393299 VIC393265:VIC393299 VRY393265:VRY393299 WBU393265:WBU393299 WLQ393265:WLQ393299 WVM393265:WVM393299 E458801:E458835 JA458801:JA458835 SW458801:SW458835 ACS458801:ACS458835 AMO458801:AMO458835 AWK458801:AWK458835 BGG458801:BGG458835 BQC458801:BQC458835 BZY458801:BZY458835 CJU458801:CJU458835 CTQ458801:CTQ458835 DDM458801:DDM458835 DNI458801:DNI458835 DXE458801:DXE458835 EHA458801:EHA458835 EQW458801:EQW458835 FAS458801:FAS458835 FKO458801:FKO458835 FUK458801:FUK458835 GEG458801:GEG458835 GOC458801:GOC458835 GXY458801:GXY458835 HHU458801:HHU458835 HRQ458801:HRQ458835 IBM458801:IBM458835 ILI458801:ILI458835 IVE458801:IVE458835 JFA458801:JFA458835 JOW458801:JOW458835 JYS458801:JYS458835 KIO458801:KIO458835 KSK458801:KSK458835 LCG458801:LCG458835 LMC458801:LMC458835 LVY458801:LVY458835 MFU458801:MFU458835 MPQ458801:MPQ458835 MZM458801:MZM458835 NJI458801:NJI458835 NTE458801:NTE458835 ODA458801:ODA458835 OMW458801:OMW458835 OWS458801:OWS458835 PGO458801:PGO458835 PQK458801:PQK458835 QAG458801:QAG458835 QKC458801:QKC458835 QTY458801:QTY458835 RDU458801:RDU458835 RNQ458801:RNQ458835 RXM458801:RXM458835 SHI458801:SHI458835 SRE458801:SRE458835 TBA458801:TBA458835 TKW458801:TKW458835 TUS458801:TUS458835 UEO458801:UEO458835 UOK458801:UOK458835 UYG458801:UYG458835 VIC458801:VIC458835 VRY458801:VRY458835 WBU458801:WBU458835 WLQ458801:WLQ458835 WVM458801:WVM458835 E524337:E524371 JA524337:JA524371 SW524337:SW524371 ACS524337:ACS524371 AMO524337:AMO524371 AWK524337:AWK524371 BGG524337:BGG524371 BQC524337:BQC524371 BZY524337:BZY524371 CJU524337:CJU524371 CTQ524337:CTQ524371 DDM524337:DDM524371 DNI524337:DNI524371 DXE524337:DXE524371 EHA524337:EHA524371 EQW524337:EQW524371 FAS524337:FAS524371 FKO524337:FKO524371 FUK524337:FUK524371 GEG524337:GEG524371 GOC524337:GOC524371 GXY524337:GXY524371 HHU524337:HHU524371 HRQ524337:HRQ524371 IBM524337:IBM524371 ILI524337:ILI524371 IVE524337:IVE524371 JFA524337:JFA524371 JOW524337:JOW524371 JYS524337:JYS524371 KIO524337:KIO524371 KSK524337:KSK524371 LCG524337:LCG524371 LMC524337:LMC524371 LVY524337:LVY524371 MFU524337:MFU524371 MPQ524337:MPQ524371 MZM524337:MZM524371 NJI524337:NJI524371 NTE524337:NTE524371 ODA524337:ODA524371 OMW524337:OMW524371 OWS524337:OWS524371 PGO524337:PGO524371 PQK524337:PQK524371 QAG524337:QAG524371 QKC524337:QKC524371 QTY524337:QTY524371 RDU524337:RDU524371 RNQ524337:RNQ524371 RXM524337:RXM524371 SHI524337:SHI524371 SRE524337:SRE524371 TBA524337:TBA524371 TKW524337:TKW524371 TUS524337:TUS524371 UEO524337:UEO524371 UOK524337:UOK524371 UYG524337:UYG524371 VIC524337:VIC524371 VRY524337:VRY524371 WBU524337:WBU524371 WLQ524337:WLQ524371 WVM524337:WVM524371 E589873:E589907 JA589873:JA589907 SW589873:SW589907 ACS589873:ACS589907 AMO589873:AMO589907 AWK589873:AWK589907 BGG589873:BGG589907 BQC589873:BQC589907 BZY589873:BZY589907 CJU589873:CJU589907 CTQ589873:CTQ589907 DDM589873:DDM589907 DNI589873:DNI589907 DXE589873:DXE589907 EHA589873:EHA589907 EQW589873:EQW589907 FAS589873:FAS589907 FKO589873:FKO589907 FUK589873:FUK589907 GEG589873:GEG589907 GOC589873:GOC589907 GXY589873:GXY589907 HHU589873:HHU589907 HRQ589873:HRQ589907 IBM589873:IBM589907 ILI589873:ILI589907 IVE589873:IVE589907 JFA589873:JFA589907 JOW589873:JOW589907 JYS589873:JYS589907 KIO589873:KIO589907 KSK589873:KSK589907 LCG589873:LCG589907 LMC589873:LMC589907 LVY589873:LVY589907 MFU589873:MFU589907 MPQ589873:MPQ589907 MZM589873:MZM589907 NJI589873:NJI589907 NTE589873:NTE589907 ODA589873:ODA589907 OMW589873:OMW589907 OWS589873:OWS589907 PGO589873:PGO589907 PQK589873:PQK589907 QAG589873:QAG589907 QKC589873:QKC589907 QTY589873:QTY589907 RDU589873:RDU589907 RNQ589873:RNQ589907 RXM589873:RXM589907 SHI589873:SHI589907 SRE589873:SRE589907 TBA589873:TBA589907 TKW589873:TKW589907 TUS589873:TUS589907 UEO589873:UEO589907 UOK589873:UOK589907 UYG589873:UYG589907 VIC589873:VIC589907 VRY589873:VRY589907 WBU589873:WBU589907 WLQ589873:WLQ589907 WVM589873:WVM589907 E655409:E655443 JA655409:JA655443 SW655409:SW655443 ACS655409:ACS655443 AMO655409:AMO655443 AWK655409:AWK655443 BGG655409:BGG655443 BQC655409:BQC655443 BZY655409:BZY655443 CJU655409:CJU655443 CTQ655409:CTQ655443 DDM655409:DDM655443 DNI655409:DNI655443 DXE655409:DXE655443 EHA655409:EHA655443 EQW655409:EQW655443 FAS655409:FAS655443 FKO655409:FKO655443 FUK655409:FUK655443 GEG655409:GEG655443 GOC655409:GOC655443 GXY655409:GXY655443 HHU655409:HHU655443 HRQ655409:HRQ655443 IBM655409:IBM655443 ILI655409:ILI655443 IVE655409:IVE655443 JFA655409:JFA655443 JOW655409:JOW655443 JYS655409:JYS655443 KIO655409:KIO655443 KSK655409:KSK655443 LCG655409:LCG655443 LMC655409:LMC655443 LVY655409:LVY655443 MFU655409:MFU655443 MPQ655409:MPQ655443 MZM655409:MZM655443 NJI655409:NJI655443 NTE655409:NTE655443 ODA655409:ODA655443 OMW655409:OMW655443 OWS655409:OWS655443 PGO655409:PGO655443 PQK655409:PQK655443 QAG655409:QAG655443 QKC655409:QKC655443 QTY655409:QTY655443 RDU655409:RDU655443 RNQ655409:RNQ655443 RXM655409:RXM655443 SHI655409:SHI655443 SRE655409:SRE655443 TBA655409:TBA655443 TKW655409:TKW655443 TUS655409:TUS655443 UEO655409:UEO655443 UOK655409:UOK655443 UYG655409:UYG655443 VIC655409:VIC655443 VRY655409:VRY655443 WBU655409:WBU655443 WLQ655409:WLQ655443 WVM655409:WVM655443 E720945:E720979 JA720945:JA720979 SW720945:SW720979 ACS720945:ACS720979 AMO720945:AMO720979 AWK720945:AWK720979 BGG720945:BGG720979 BQC720945:BQC720979 BZY720945:BZY720979 CJU720945:CJU720979 CTQ720945:CTQ720979 DDM720945:DDM720979 DNI720945:DNI720979 DXE720945:DXE720979 EHA720945:EHA720979 EQW720945:EQW720979 FAS720945:FAS720979 FKO720945:FKO720979 FUK720945:FUK720979 GEG720945:GEG720979 GOC720945:GOC720979 GXY720945:GXY720979 HHU720945:HHU720979 HRQ720945:HRQ720979 IBM720945:IBM720979 ILI720945:ILI720979 IVE720945:IVE720979 JFA720945:JFA720979 JOW720945:JOW720979 JYS720945:JYS720979 KIO720945:KIO720979 KSK720945:KSK720979 LCG720945:LCG720979 LMC720945:LMC720979 LVY720945:LVY720979 MFU720945:MFU720979 MPQ720945:MPQ720979 MZM720945:MZM720979 NJI720945:NJI720979 NTE720945:NTE720979 ODA720945:ODA720979 OMW720945:OMW720979 OWS720945:OWS720979 PGO720945:PGO720979 PQK720945:PQK720979 QAG720945:QAG720979 QKC720945:QKC720979 QTY720945:QTY720979 RDU720945:RDU720979 RNQ720945:RNQ720979 RXM720945:RXM720979 SHI720945:SHI720979 SRE720945:SRE720979 TBA720945:TBA720979 TKW720945:TKW720979 TUS720945:TUS720979 UEO720945:UEO720979 UOK720945:UOK720979 UYG720945:UYG720979 VIC720945:VIC720979 VRY720945:VRY720979 WBU720945:WBU720979 WLQ720945:WLQ720979 WVM720945:WVM720979 E786481:E786515 JA786481:JA786515 SW786481:SW786515 ACS786481:ACS786515 AMO786481:AMO786515 AWK786481:AWK786515 BGG786481:BGG786515 BQC786481:BQC786515 BZY786481:BZY786515 CJU786481:CJU786515 CTQ786481:CTQ786515 DDM786481:DDM786515 DNI786481:DNI786515 DXE786481:DXE786515 EHA786481:EHA786515 EQW786481:EQW786515 FAS786481:FAS786515 FKO786481:FKO786515 FUK786481:FUK786515 GEG786481:GEG786515 GOC786481:GOC786515 GXY786481:GXY786515 HHU786481:HHU786515 HRQ786481:HRQ786515 IBM786481:IBM786515 ILI786481:ILI786515 IVE786481:IVE786515 JFA786481:JFA786515 JOW786481:JOW786515 JYS786481:JYS786515 KIO786481:KIO786515 KSK786481:KSK786515 LCG786481:LCG786515 LMC786481:LMC786515 LVY786481:LVY786515 MFU786481:MFU786515 MPQ786481:MPQ786515 MZM786481:MZM786515 NJI786481:NJI786515 NTE786481:NTE786515 ODA786481:ODA786515 OMW786481:OMW786515 OWS786481:OWS786515 PGO786481:PGO786515 PQK786481:PQK786515 QAG786481:QAG786515 QKC786481:QKC786515 QTY786481:QTY786515 RDU786481:RDU786515 RNQ786481:RNQ786515 RXM786481:RXM786515 SHI786481:SHI786515 SRE786481:SRE786515 TBA786481:TBA786515 TKW786481:TKW786515 TUS786481:TUS786515 UEO786481:UEO786515 UOK786481:UOK786515 UYG786481:UYG786515 VIC786481:VIC786515 VRY786481:VRY786515 WBU786481:WBU786515 WLQ786481:WLQ786515 WVM786481:WVM786515 E852017:E852051 JA852017:JA852051 SW852017:SW852051 ACS852017:ACS852051 AMO852017:AMO852051 AWK852017:AWK852051 BGG852017:BGG852051 BQC852017:BQC852051 BZY852017:BZY852051 CJU852017:CJU852051 CTQ852017:CTQ852051 DDM852017:DDM852051 DNI852017:DNI852051 DXE852017:DXE852051 EHA852017:EHA852051 EQW852017:EQW852051 FAS852017:FAS852051 FKO852017:FKO852051 FUK852017:FUK852051 GEG852017:GEG852051 GOC852017:GOC852051 GXY852017:GXY852051 HHU852017:HHU852051 HRQ852017:HRQ852051 IBM852017:IBM852051 ILI852017:ILI852051 IVE852017:IVE852051 JFA852017:JFA852051 JOW852017:JOW852051 JYS852017:JYS852051 KIO852017:KIO852051 KSK852017:KSK852051 LCG852017:LCG852051 LMC852017:LMC852051 LVY852017:LVY852051 MFU852017:MFU852051 MPQ852017:MPQ852051 MZM852017:MZM852051 NJI852017:NJI852051 NTE852017:NTE852051 ODA852017:ODA852051 OMW852017:OMW852051 OWS852017:OWS852051 PGO852017:PGO852051 PQK852017:PQK852051 QAG852017:QAG852051 QKC852017:QKC852051 QTY852017:QTY852051 RDU852017:RDU852051 RNQ852017:RNQ852051 RXM852017:RXM852051 SHI852017:SHI852051 SRE852017:SRE852051 TBA852017:TBA852051 TKW852017:TKW852051 TUS852017:TUS852051 UEO852017:UEO852051 UOK852017:UOK852051 UYG852017:UYG852051 VIC852017:VIC852051 VRY852017:VRY852051 WBU852017:WBU852051 WLQ852017:WLQ852051 WVM852017:WVM852051 E917553:E917587 JA917553:JA917587 SW917553:SW917587 ACS917553:ACS917587 AMO917553:AMO917587 AWK917553:AWK917587 BGG917553:BGG917587 BQC917553:BQC917587 BZY917553:BZY917587 CJU917553:CJU917587 CTQ917553:CTQ917587 DDM917553:DDM917587 DNI917553:DNI917587 DXE917553:DXE917587 EHA917553:EHA917587 EQW917553:EQW917587 FAS917553:FAS917587 FKO917553:FKO917587 FUK917553:FUK917587 GEG917553:GEG917587 GOC917553:GOC917587 GXY917553:GXY917587 HHU917553:HHU917587 HRQ917553:HRQ917587 IBM917553:IBM917587 ILI917553:ILI917587 IVE917553:IVE917587 JFA917553:JFA917587 JOW917553:JOW917587 JYS917553:JYS917587 KIO917553:KIO917587 KSK917553:KSK917587 LCG917553:LCG917587 LMC917553:LMC917587 LVY917553:LVY917587 MFU917553:MFU917587 MPQ917553:MPQ917587 MZM917553:MZM917587 NJI917553:NJI917587 NTE917553:NTE917587 ODA917553:ODA917587 OMW917553:OMW917587 OWS917553:OWS917587 PGO917553:PGO917587 PQK917553:PQK917587 QAG917553:QAG917587 QKC917553:QKC917587 QTY917553:QTY917587 RDU917553:RDU917587 RNQ917553:RNQ917587 RXM917553:RXM917587 SHI917553:SHI917587 SRE917553:SRE917587 TBA917553:TBA917587 TKW917553:TKW917587 TUS917553:TUS917587 UEO917553:UEO917587 UOK917553:UOK917587 UYG917553:UYG917587 VIC917553:VIC917587 VRY917553:VRY917587 WBU917553:WBU917587 WLQ917553:WLQ917587 WVM917553:WVM917587 E983089:E983123 JA983089:JA983123 SW983089:SW983123 ACS983089:ACS983123 AMO983089:AMO983123 AWK983089:AWK983123 BGG983089:BGG983123 BQC983089:BQC983123 BZY983089:BZY983123 CJU983089:CJU983123 CTQ983089:CTQ983123 DDM983089:DDM983123 DNI983089:DNI983123 DXE983089:DXE983123 EHA983089:EHA983123 EQW983089:EQW983123 FAS983089:FAS983123 FKO983089:FKO983123 FUK983089:FUK983123 GEG983089:GEG983123 GOC983089:GOC983123 GXY983089:GXY983123 HHU983089:HHU983123 HRQ983089:HRQ983123 IBM983089:IBM983123 ILI983089:ILI983123 IVE983089:IVE983123 JFA983089:JFA983123 JOW983089:JOW983123 JYS983089:JYS983123 KIO983089:KIO983123 KSK983089:KSK983123 LCG983089:LCG983123 LMC983089:LMC983123 LVY983089:LVY983123 MFU983089:MFU983123 MPQ983089:MPQ983123 MZM983089:MZM983123 NJI983089:NJI983123 NTE983089:NTE983123 ODA983089:ODA983123 OMW983089:OMW983123 OWS983089:OWS983123 PGO983089:PGO983123 PQK983089:PQK983123 QAG983089:QAG983123 QKC983089:QKC983123 QTY983089:QTY983123 RDU983089:RDU983123 RNQ983089:RNQ983123 RXM983089:RXM983123 SHI983089:SHI983123 SRE983089:SRE983123 TBA983089:TBA983123 TKW983089:TKW983123 TUS983089:TUS983123 UEO983089:UEO983123 UOK983089:UOK983123 UYG983089:UYG983123 VIC983089:VIC983123 VRY983089:VRY983123 WBU983089:WBU983123 WLQ983089:WLQ983123 WVM983089:WVM983123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E65564:E65583 JA65564:JA65583 SW65564:SW65583 ACS65564:ACS65583 AMO65564:AMO65583 AWK65564:AWK65583 BGG65564:BGG65583 BQC65564:BQC65583 BZY65564:BZY65583 CJU65564:CJU65583 CTQ65564:CTQ65583 DDM65564:DDM65583 DNI65564:DNI65583 DXE65564:DXE65583 EHA65564:EHA65583 EQW65564:EQW65583 FAS65564:FAS65583 FKO65564:FKO65583 FUK65564:FUK65583 GEG65564:GEG65583 GOC65564:GOC65583 GXY65564:GXY65583 HHU65564:HHU65583 HRQ65564:HRQ65583 IBM65564:IBM65583 ILI65564:ILI65583 IVE65564:IVE65583 JFA65564:JFA65583 JOW65564:JOW65583 JYS65564:JYS65583 KIO65564:KIO65583 KSK65564:KSK65583 LCG65564:LCG65583 LMC65564:LMC65583 LVY65564:LVY65583 MFU65564:MFU65583 MPQ65564:MPQ65583 MZM65564:MZM65583 NJI65564:NJI65583 NTE65564:NTE65583 ODA65564:ODA65583 OMW65564:OMW65583 OWS65564:OWS65583 PGO65564:PGO65583 PQK65564:PQK65583 QAG65564:QAG65583 QKC65564:QKC65583 QTY65564:QTY65583 RDU65564:RDU65583 RNQ65564:RNQ65583 RXM65564:RXM65583 SHI65564:SHI65583 SRE65564:SRE65583 TBA65564:TBA65583 TKW65564:TKW65583 TUS65564:TUS65583 UEO65564:UEO65583 UOK65564:UOK65583 UYG65564:UYG65583 VIC65564:VIC65583 VRY65564:VRY65583 WBU65564:WBU65583 WLQ65564:WLQ65583 WVM65564:WVM65583 E131100:E131119 JA131100:JA131119 SW131100:SW131119 ACS131100:ACS131119 AMO131100:AMO131119 AWK131100:AWK131119 BGG131100:BGG131119 BQC131100:BQC131119 BZY131100:BZY131119 CJU131100:CJU131119 CTQ131100:CTQ131119 DDM131100:DDM131119 DNI131100:DNI131119 DXE131100:DXE131119 EHA131100:EHA131119 EQW131100:EQW131119 FAS131100:FAS131119 FKO131100:FKO131119 FUK131100:FUK131119 GEG131100:GEG131119 GOC131100:GOC131119 GXY131100:GXY131119 HHU131100:HHU131119 HRQ131100:HRQ131119 IBM131100:IBM131119 ILI131100:ILI131119 IVE131100:IVE131119 JFA131100:JFA131119 JOW131100:JOW131119 JYS131100:JYS131119 KIO131100:KIO131119 KSK131100:KSK131119 LCG131100:LCG131119 LMC131100:LMC131119 LVY131100:LVY131119 MFU131100:MFU131119 MPQ131100:MPQ131119 MZM131100:MZM131119 NJI131100:NJI131119 NTE131100:NTE131119 ODA131100:ODA131119 OMW131100:OMW131119 OWS131100:OWS131119 PGO131100:PGO131119 PQK131100:PQK131119 QAG131100:QAG131119 QKC131100:QKC131119 QTY131100:QTY131119 RDU131100:RDU131119 RNQ131100:RNQ131119 RXM131100:RXM131119 SHI131100:SHI131119 SRE131100:SRE131119 TBA131100:TBA131119 TKW131100:TKW131119 TUS131100:TUS131119 UEO131100:UEO131119 UOK131100:UOK131119 UYG131100:UYG131119 VIC131100:VIC131119 VRY131100:VRY131119 WBU131100:WBU131119 WLQ131100:WLQ131119 WVM131100:WVM131119 E196636:E196655 JA196636:JA196655 SW196636:SW196655 ACS196636:ACS196655 AMO196636:AMO196655 AWK196636:AWK196655 BGG196636:BGG196655 BQC196636:BQC196655 BZY196636:BZY196655 CJU196636:CJU196655 CTQ196636:CTQ196655 DDM196636:DDM196655 DNI196636:DNI196655 DXE196636:DXE196655 EHA196636:EHA196655 EQW196636:EQW196655 FAS196636:FAS196655 FKO196636:FKO196655 FUK196636:FUK196655 GEG196636:GEG196655 GOC196636:GOC196655 GXY196636:GXY196655 HHU196636:HHU196655 HRQ196636:HRQ196655 IBM196636:IBM196655 ILI196636:ILI196655 IVE196636:IVE196655 JFA196636:JFA196655 JOW196636:JOW196655 JYS196636:JYS196655 KIO196636:KIO196655 KSK196636:KSK196655 LCG196636:LCG196655 LMC196636:LMC196655 LVY196636:LVY196655 MFU196636:MFU196655 MPQ196636:MPQ196655 MZM196636:MZM196655 NJI196636:NJI196655 NTE196636:NTE196655 ODA196636:ODA196655 OMW196636:OMW196655 OWS196636:OWS196655 PGO196636:PGO196655 PQK196636:PQK196655 QAG196636:QAG196655 QKC196636:QKC196655 QTY196636:QTY196655 RDU196636:RDU196655 RNQ196636:RNQ196655 RXM196636:RXM196655 SHI196636:SHI196655 SRE196636:SRE196655 TBA196636:TBA196655 TKW196636:TKW196655 TUS196636:TUS196655 UEO196636:UEO196655 UOK196636:UOK196655 UYG196636:UYG196655 VIC196636:VIC196655 VRY196636:VRY196655 WBU196636:WBU196655 WLQ196636:WLQ196655 WVM196636:WVM196655 E262172:E262191 JA262172:JA262191 SW262172:SW262191 ACS262172:ACS262191 AMO262172:AMO262191 AWK262172:AWK262191 BGG262172:BGG262191 BQC262172:BQC262191 BZY262172:BZY262191 CJU262172:CJU262191 CTQ262172:CTQ262191 DDM262172:DDM262191 DNI262172:DNI262191 DXE262172:DXE262191 EHA262172:EHA262191 EQW262172:EQW262191 FAS262172:FAS262191 FKO262172:FKO262191 FUK262172:FUK262191 GEG262172:GEG262191 GOC262172:GOC262191 GXY262172:GXY262191 HHU262172:HHU262191 HRQ262172:HRQ262191 IBM262172:IBM262191 ILI262172:ILI262191 IVE262172:IVE262191 JFA262172:JFA262191 JOW262172:JOW262191 JYS262172:JYS262191 KIO262172:KIO262191 KSK262172:KSK262191 LCG262172:LCG262191 LMC262172:LMC262191 LVY262172:LVY262191 MFU262172:MFU262191 MPQ262172:MPQ262191 MZM262172:MZM262191 NJI262172:NJI262191 NTE262172:NTE262191 ODA262172:ODA262191 OMW262172:OMW262191 OWS262172:OWS262191 PGO262172:PGO262191 PQK262172:PQK262191 QAG262172:QAG262191 QKC262172:QKC262191 QTY262172:QTY262191 RDU262172:RDU262191 RNQ262172:RNQ262191 RXM262172:RXM262191 SHI262172:SHI262191 SRE262172:SRE262191 TBA262172:TBA262191 TKW262172:TKW262191 TUS262172:TUS262191 UEO262172:UEO262191 UOK262172:UOK262191 UYG262172:UYG262191 VIC262172:VIC262191 VRY262172:VRY262191 WBU262172:WBU262191 WLQ262172:WLQ262191 WVM262172:WVM262191 E327708:E327727 JA327708:JA327727 SW327708:SW327727 ACS327708:ACS327727 AMO327708:AMO327727 AWK327708:AWK327727 BGG327708:BGG327727 BQC327708:BQC327727 BZY327708:BZY327727 CJU327708:CJU327727 CTQ327708:CTQ327727 DDM327708:DDM327727 DNI327708:DNI327727 DXE327708:DXE327727 EHA327708:EHA327727 EQW327708:EQW327727 FAS327708:FAS327727 FKO327708:FKO327727 FUK327708:FUK327727 GEG327708:GEG327727 GOC327708:GOC327727 GXY327708:GXY327727 HHU327708:HHU327727 HRQ327708:HRQ327727 IBM327708:IBM327727 ILI327708:ILI327727 IVE327708:IVE327727 JFA327708:JFA327727 JOW327708:JOW327727 JYS327708:JYS327727 KIO327708:KIO327727 KSK327708:KSK327727 LCG327708:LCG327727 LMC327708:LMC327727 LVY327708:LVY327727 MFU327708:MFU327727 MPQ327708:MPQ327727 MZM327708:MZM327727 NJI327708:NJI327727 NTE327708:NTE327727 ODA327708:ODA327727 OMW327708:OMW327727 OWS327708:OWS327727 PGO327708:PGO327727 PQK327708:PQK327727 QAG327708:QAG327727 QKC327708:QKC327727 QTY327708:QTY327727 RDU327708:RDU327727 RNQ327708:RNQ327727 RXM327708:RXM327727 SHI327708:SHI327727 SRE327708:SRE327727 TBA327708:TBA327727 TKW327708:TKW327727 TUS327708:TUS327727 UEO327708:UEO327727 UOK327708:UOK327727 UYG327708:UYG327727 VIC327708:VIC327727 VRY327708:VRY327727 WBU327708:WBU327727 WLQ327708:WLQ327727 WVM327708:WVM327727 E393244:E393263 JA393244:JA393263 SW393244:SW393263 ACS393244:ACS393263 AMO393244:AMO393263 AWK393244:AWK393263 BGG393244:BGG393263 BQC393244:BQC393263 BZY393244:BZY393263 CJU393244:CJU393263 CTQ393244:CTQ393263 DDM393244:DDM393263 DNI393244:DNI393263 DXE393244:DXE393263 EHA393244:EHA393263 EQW393244:EQW393263 FAS393244:FAS393263 FKO393244:FKO393263 FUK393244:FUK393263 GEG393244:GEG393263 GOC393244:GOC393263 GXY393244:GXY393263 HHU393244:HHU393263 HRQ393244:HRQ393263 IBM393244:IBM393263 ILI393244:ILI393263 IVE393244:IVE393263 JFA393244:JFA393263 JOW393244:JOW393263 JYS393244:JYS393263 KIO393244:KIO393263 KSK393244:KSK393263 LCG393244:LCG393263 LMC393244:LMC393263 LVY393244:LVY393263 MFU393244:MFU393263 MPQ393244:MPQ393263 MZM393244:MZM393263 NJI393244:NJI393263 NTE393244:NTE393263 ODA393244:ODA393263 OMW393244:OMW393263 OWS393244:OWS393263 PGO393244:PGO393263 PQK393244:PQK393263 QAG393244:QAG393263 QKC393244:QKC393263 QTY393244:QTY393263 RDU393244:RDU393263 RNQ393244:RNQ393263 RXM393244:RXM393263 SHI393244:SHI393263 SRE393244:SRE393263 TBA393244:TBA393263 TKW393244:TKW393263 TUS393244:TUS393263 UEO393244:UEO393263 UOK393244:UOK393263 UYG393244:UYG393263 VIC393244:VIC393263 VRY393244:VRY393263 WBU393244:WBU393263 WLQ393244:WLQ393263 WVM393244:WVM393263 E458780:E458799 JA458780:JA458799 SW458780:SW458799 ACS458780:ACS458799 AMO458780:AMO458799 AWK458780:AWK458799 BGG458780:BGG458799 BQC458780:BQC458799 BZY458780:BZY458799 CJU458780:CJU458799 CTQ458780:CTQ458799 DDM458780:DDM458799 DNI458780:DNI458799 DXE458780:DXE458799 EHA458780:EHA458799 EQW458780:EQW458799 FAS458780:FAS458799 FKO458780:FKO458799 FUK458780:FUK458799 GEG458780:GEG458799 GOC458780:GOC458799 GXY458780:GXY458799 HHU458780:HHU458799 HRQ458780:HRQ458799 IBM458780:IBM458799 ILI458780:ILI458799 IVE458780:IVE458799 JFA458780:JFA458799 JOW458780:JOW458799 JYS458780:JYS458799 KIO458780:KIO458799 KSK458780:KSK458799 LCG458780:LCG458799 LMC458780:LMC458799 LVY458780:LVY458799 MFU458780:MFU458799 MPQ458780:MPQ458799 MZM458780:MZM458799 NJI458780:NJI458799 NTE458780:NTE458799 ODA458780:ODA458799 OMW458780:OMW458799 OWS458780:OWS458799 PGO458780:PGO458799 PQK458780:PQK458799 QAG458780:QAG458799 QKC458780:QKC458799 QTY458780:QTY458799 RDU458780:RDU458799 RNQ458780:RNQ458799 RXM458780:RXM458799 SHI458780:SHI458799 SRE458780:SRE458799 TBA458780:TBA458799 TKW458780:TKW458799 TUS458780:TUS458799 UEO458780:UEO458799 UOK458780:UOK458799 UYG458780:UYG458799 VIC458780:VIC458799 VRY458780:VRY458799 WBU458780:WBU458799 WLQ458780:WLQ458799 WVM458780:WVM458799 E524316:E524335 JA524316:JA524335 SW524316:SW524335 ACS524316:ACS524335 AMO524316:AMO524335 AWK524316:AWK524335 BGG524316:BGG524335 BQC524316:BQC524335 BZY524316:BZY524335 CJU524316:CJU524335 CTQ524316:CTQ524335 DDM524316:DDM524335 DNI524316:DNI524335 DXE524316:DXE524335 EHA524316:EHA524335 EQW524316:EQW524335 FAS524316:FAS524335 FKO524316:FKO524335 FUK524316:FUK524335 GEG524316:GEG524335 GOC524316:GOC524335 GXY524316:GXY524335 HHU524316:HHU524335 HRQ524316:HRQ524335 IBM524316:IBM524335 ILI524316:ILI524335 IVE524316:IVE524335 JFA524316:JFA524335 JOW524316:JOW524335 JYS524316:JYS524335 KIO524316:KIO524335 KSK524316:KSK524335 LCG524316:LCG524335 LMC524316:LMC524335 LVY524316:LVY524335 MFU524316:MFU524335 MPQ524316:MPQ524335 MZM524316:MZM524335 NJI524316:NJI524335 NTE524316:NTE524335 ODA524316:ODA524335 OMW524316:OMW524335 OWS524316:OWS524335 PGO524316:PGO524335 PQK524316:PQK524335 QAG524316:QAG524335 QKC524316:QKC524335 QTY524316:QTY524335 RDU524316:RDU524335 RNQ524316:RNQ524335 RXM524316:RXM524335 SHI524316:SHI524335 SRE524316:SRE524335 TBA524316:TBA524335 TKW524316:TKW524335 TUS524316:TUS524335 UEO524316:UEO524335 UOK524316:UOK524335 UYG524316:UYG524335 VIC524316:VIC524335 VRY524316:VRY524335 WBU524316:WBU524335 WLQ524316:WLQ524335 WVM524316:WVM524335 E589852:E589871 JA589852:JA589871 SW589852:SW589871 ACS589852:ACS589871 AMO589852:AMO589871 AWK589852:AWK589871 BGG589852:BGG589871 BQC589852:BQC589871 BZY589852:BZY589871 CJU589852:CJU589871 CTQ589852:CTQ589871 DDM589852:DDM589871 DNI589852:DNI589871 DXE589852:DXE589871 EHA589852:EHA589871 EQW589852:EQW589871 FAS589852:FAS589871 FKO589852:FKO589871 FUK589852:FUK589871 GEG589852:GEG589871 GOC589852:GOC589871 GXY589852:GXY589871 HHU589852:HHU589871 HRQ589852:HRQ589871 IBM589852:IBM589871 ILI589852:ILI589871 IVE589852:IVE589871 JFA589852:JFA589871 JOW589852:JOW589871 JYS589852:JYS589871 KIO589852:KIO589871 KSK589852:KSK589871 LCG589852:LCG589871 LMC589852:LMC589871 LVY589852:LVY589871 MFU589852:MFU589871 MPQ589852:MPQ589871 MZM589852:MZM589871 NJI589852:NJI589871 NTE589852:NTE589871 ODA589852:ODA589871 OMW589852:OMW589871 OWS589852:OWS589871 PGO589852:PGO589871 PQK589852:PQK589871 QAG589852:QAG589871 QKC589852:QKC589871 QTY589852:QTY589871 RDU589852:RDU589871 RNQ589852:RNQ589871 RXM589852:RXM589871 SHI589852:SHI589871 SRE589852:SRE589871 TBA589852:TBA589871 TKW589852:TKW589871 TUS589852:TUS589871 UEO589852:UEO589871 UOK589852:UOK589871 UYG589852:UYG589871 VIC589852:VIC589871 VRY589852:VRY589871 WBU589852:WBU589871 WLQ589852:WLQ589871 WVM589852:WVM589871 E655388:E655407 JA655388:JA655407 SW655388:SW655407 ACS655388:ACS655407 AMO655388:AMO655407 AWK655388:AWK655407 BGG655388:BGG655407 BQC655388:BQC655407 BZY655388:BZY655407 CJU655388:CJU655407 CTQ655388:CTQ655407 DDM655388:DDM655407 DNI655388:DNI655407 DXE655388:DXE655407 EHA655388:EHA655407 EQW655388:EQW655407 FAS655388:FAS655407 FKO655388:FKO655407 FUK655388:FUK655407 GEG655388:GEG655407 GOC655388:GOC655407 GXY655388:GXY655407 HHU655388:HHU655407 HRQ655388:HRQ655407 IBM655388:IBM655407 ILI655388:ILI655407 IVE655388:IVE655407 JFA655388:JFA655407 JOW655388:JOW655407 JYS655388:JYS655407 KIO655388:KIO655407 KSK655388:KSK655407 LCG655388:LCG655407 LMC655388:LMC655407 LVY655388:LVY655407 MFU655388:MFU655407 MPQ655388:MPQ655407 MZM655388:MZM655407 NJI655388:NJI655407 NTE655388:NTE655407 ODA655388:ODA655407 OMW655388:OMW655407 OWS655388:OWS655407 PGO655388:PGO655407 PQK655388:PQK655407 QAG655388:QAG655407 QKC655388:QKC655407 QTY655388:QTY655407 RDU655388:RDU655407 RNQ655388:RNQ655407 RXM655388:RXM655407 SHI655388:SHI655407 SRE655388:SRE655407 TBA655388:TBA655407 TKW655388:TKW655407 TUS655388:TUS655407 UEO655388:UEO655407 UOK655388:UOK655407 UYG655388:UYG655407 VIC655388:VIC655407 VRY655388:VRY655407 WBU655388:WBU655407 WLQ655388:WLQ655407 WVM655388:WVM655407 E720924:E720943 JA720924:JA720943 SW720924:SW720943 ACS720924:ACS720943 AMO720924:AMO720943 AWK720924:AWK720943 BGG720924:BGG720943 BQC720924:BQC720943 BZY720924:BZY720943 CJU720924:CJU720943 CTQ720924:CTQ720943 DDM720924:DDM720943 DNI720924:DNI720943 DXE720924:DXE720943 EHA720924:EHA720943 EQW720924:EQW720943 FAS720924:FAS720943 FKO720924:FKO720943 FUK720924:FUK720943 GEG720924:GEG720943 GOC720924:GOC720943 GXY720924:GXY720943 HHU720924:HHU720943 HRQ720924:HRQ720943 IBM720924:IBM720943 ILI720924:ILI720943 IVE720924:IVE720943 JFA720924:JFA720943 JOW720924:JOW720943 JYS720924:JYS720943 KIO720924:KIO720943 KSK720924:KSK720943 LCG720924:LCG720943 LMC720924:LMC720943 LVY720924:LVY720943 MFU720924:MFU720943 MPQ720924:MPQ720943 MZM720924:MZM720943 NJI720924:NJI720943 NTE720924:NTE720943 ODA720924:ODA720943 OMW720924:OMW720943 OWS720924:OWS720943 PGO720924:PGO720943 PQK720924:PQK720943 QAG720924:QAG720943 QKC720924:QKC720943 QTY720924:QTY720943 RDU720924:RDU720943 RNQ720924:RNQ720943 RXM720924:RXM720943 SHI720924:SHI720943 SRE720924:SRE720943 TBA720924:TBA720943 TKW720924:TKW720943 TUS720924:TUS720943 UEO720924:UEO720943 UOK720924:UOK720943 UYG720924:UYG720943 VIC720924:VIC720943 VRY720924:VRY720943 WBU720924:WBU720943 WLQ720924:WLQ720943 WVM720924:WVM720943 E786460:E786479 JA786460:JA786479 SW786460:SW786479 ACS786460:ACS786479 AMO786460:AMO786479 AWK786460:AWK786479 BGG786460:BGG786479 BQC786460:BQC786479 BZY786460:BZY786479 CJU786460:CJU786479 CTQ786460:CTQ786479 DDM786460:DDM786479 DNI786460:DNI786479 DXE786460:DXE786479 EHA786460:EHA786479 EQW786460:EQW786479 FAS786460:FAS786479 FKO786460:FKO786479 FUK786460:FUK786479 GEG786460:GEG786479 GOC786460:GOC786479 GXY786460:GXY786479 HHU786460:HHU786479 HRQ786460:HRQ786479 IBM786460:IBM786479 ILI786460:ILI786479 IVE786460:IVE786479 JFA786460:JFA786479 JOW786460:JOW786479 JYS786460:JYS786479 KIO786460:KIO786479 KSK786460:KSK786479 LCG786460:LCG786479 LMC786460:LMC786479 LVY786460:LVY786479 MFU786460:MFU786479 MPQ786460:MPQ786479 MZM786460:MZM786479 NJI786460:NJI786479 NTE786460:NTE786479 ODA786460:ODA786479 OMW786460:OMW786479 OWS786460:OWS786479 PGO786460:PGO786479 PQK786460:PQK786479 QAG786460:QAG786479 QKC786460:QKC786479 QTY786460:QTY786479 RDU786460:RDU786479 RNQ786460:RNQ786479 RXM786460:RXM786479 SHI786460:SHI786479 SRE786460:SRE786479 TBA786460:TBA786479 TKW786460:TKW786479 TUS786460:TUS786479 UEO786460:UEO786479 UOK786460:UOK786479 UYG786460:UYG786479 VIC786460:VIC786479 VRY786460:VRY786479 WBU786460:WBU786479 WLQ786460:WLQ786479 WVM786460:WVM786479 E851996:E852015 JA851996:JA852015 SW851996:SW852015 ACS851996:ACS852015 AMO851996:AMO852015 AWK851996:AWK852015 BGG851996:BGG852015 BQC851996:BQC852015 BZY851996:BZY852015 CJU851996:CJU852015 CTQ851996:CTQ852015 DDM851996:DDM852015 DNI851996:DNI852015 DXE851996:DXE852015 EHA851996:EHA852015 EQW851996:EQW852015 FAS851996:FAS852015 FKO851996:FKO852015 FUK851996:FUK852015 GEG851996:GEG852015 GOC851996:GOC852015 GXY851996:GXY852015 HHU851996:HHU852015 HRQ851996:HRQ852015 IBM851996:IBM852015 ILI851996:ILI852015 IVE851996:IVE852015 JFA851996:JFA852015 JOW851996:JOW852015 JYS851996:JYS852015 KIO851996:KIO852015 KSK851996:KSK852015 LCG851996:LCG852015 LMC851996:LMC852015 LVY851996:LVY852015 MFU851996:MFU852015 MPQ851996:MPQ852015 MZM851996:MZM852015 NJI851996:NJI852015 NTE851996:NTE852015 ODA851996:ODA852015 OMW851996:OMW852015 OWS851996:OWS852015 PGO851996:PGO852015 PQK851996:PQK852015 QAG851996:QAG852015 QKC851996:QKC852015 QTY851996:QTY852015 RDU851996:RDU852015 RNQ851996:RNQ852015 RXM851996:RXM852015 SHI851996:SHI852015 SRE851996:SRE852015 TBA851996:TBA852015 TKW851996:TKW852015 TUS851996:TUS852015 UEO851996:UEO852015 UOK851996:UOK852015 UYG851996:UYG852015 VIC851996:VIC852015 VRY851996:VRY852015 WBU851996:WBU852015 WLQ851996:WLQ852015 WVM851996:WVM852015 E917532:E917551 JA917532:JA917551 SW917532:SW917551 ACS917532:ACS917551 AMO917532:AMO917551 AWK917532:AWK917551 BGG917532:BGG917551 BQC917532:BQC917551 BZY917532:BZY917551 CJU917532:CJU917551 CTQ917532:CTQ917551 DDM917532:DDM917551 DNI917532:DNI917551 DXE917532:DXE917551 EHA917532:EHA917551 EQW917532:EQW917551 FAS917532:FAS917551 FKO917532:FKO917551 FUK917532:FUK917551 GEG917532:GEG917551 GOC917532:GOC917551 GXY917532:GXY917551 HHU917532:HHU917551 HRQ917532:HRQ917551 IBM917532:IBM917551 ILI917532:ILI917551 IVE917532:IVE917551 JFA917532:JFA917551 JOW917532:JOW917551 JYS917532:JYS917551 KIO917532:KIO917551 KSK917532:KSK917551 LCG917532:LCG917551 LMC917532:LMC917551 LVY917532:LVY917551 MFU917532:MFU917551 MPQ917532:MPQ917551 MZM917532:MZM917551 NJI917532:NJI917551 NTE917532:NTE917551 ODA917532:ODA917551 OMW917532:OMW917551 OWS917532:OWS917551 PGO917532:PGO917551 PQK917532:PQK917551 QAG917532:QAG917551 QKC917532:QKC917551 QTY917532:QTY917551 RDU917532:RDU917551 RNQ917532:RNQ917551 RXM917532:RXM917551 SHI917532:SHI917551 SRE917532:SRE917551 TBA917532:TBA917551 TKW917532:TKW917551 TUS917532:TUS917551 UEO917532:UEO917551 UOK917532:UOK917551 UYG917532:UYG917551 VIC917532:VIC917551 VRY917532:VRY917551 WBU917532:WBU917551 WLQ917532:WLQ917551 WVM917532:WVM917551 E983068:E983087 JA983068:JA983087 SW983068:SW983087 ACS983068:ACS983087 AMO983068:AMO983087 AWK983068:AWK983087 BGG983068:BGG983087 BQC983068:BQC983087 BZY983068:BZY983087 CJU983068:CJU983087 CTQ983068:CTQ983087 DDM983068:DDM983087 DNI983068:DNI983087 DXE983068:DXE983087 EHA983068:EHA983087 EQW983068:EQW983087 FAS983068:FAS983087 FKO983068:FKO983087 FUK983068:FUK983087 GEG983068:GEG983087 GOC983068:GOC983087 GXY983068:GXY983087 HHU983068:HHU983087 HRQ983068:HRQ983087 IBM983068:IBM983087 ILI983068:ILI983087 IVE983068:IVE983087 JFA983068:JFA983087 JOW983068:JOW983087 JYS983068:JYS983087 KIO983068:KIO983087 KSK983068:KSK983087 LCG983068:LCG983087 LMC983068:LMC983087 LVY983068:LVY983087 MFU983068:MFU983087 MPQ983068:MPQ983087 MZM983068:MZM983087 NJI983068:NJI983087 NTE983068:NTE983087 ODA983068:ODA983087 OMW983068:OMW983087 OWS983068:OWS983087 PGO983068:PGO983087 PQK983068:PQK983087 QAG983068:QAG983087 QKC983068:QKC983087 QTY983068:QTY983087 RDU983068:RDU983087 RNQ983068:RNQ983087 RXM983068:RXM983087 SHI983068:SHI983087 SRE983068:SRE983087 TBA983068:TBA983087 TKW983068:TKW983087 TUS983068:TUS983087 UEO983068:UEO983087 UOK983068:UOK983087 UYG983068:UYG983087 VIC983068:VIC983087 VRY983068:VRY983087 WBU983068:WBU983087 WLQ983068:WLQ983087 WVM983068:WVM983087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E65552:E65562 JA65552:JA65562 SW65552:SW65562 ACS65552:ACS65562 AMO65552:AMO65562 AWK65552:AWK65562 BGG65552:BGG65562 BQC65552:BQC65562 BZY65552:BZY65562 CJU65552:CJU65562 CTQ65552:CTQ65562 DDM65552:DDM65562 DNI65552:DNI65562 DXE65552:DXE65562 EHA65552:EHA65562 EQW65552:EQW65562 FAS65552:FAS65562 FKO65552:FKO65562 FUK65552:FUK65562 GEG65552:GEG65562 GOC65552:GOC65562 GXY65552:GXY65562 HHU65552:HHU65562 HRQ65552:HRQ65562 IBM65552:IBM65562 ILI65552:ILI65562 IVE65552:IVE65562 JFA65552:JFA65562 JOW65552:JOW65562 JYS65552:JYS65562 KIO65552:KIO65562 KSK65552:KSK65562 LCG65552:LCG65562 LMC65552:LMC65562 LVY65552:LVY65562 MFU65552:MFU65562 MPQ65552:MPQ65562 MZM65552:MZM65562 NJI65552:NJI65562 NTE65552:NTE65562 ODA65552:ODA65562 OMW65552:OMW65562 OWS65552:OWS65562 PGO65552:PGO65562 PQK65552:PQK65562 QAG65552:QAG65562 QKC65552:QKC65562 QTY65552:QTY65562 RDU65552:RDU65562 RNQ65552:RNQ65562 RXM65552:RXM65562 SHI65552:SHI65562 SRE65552:SRE65562 TBA65552:TBA65562 TKW65552:TKW65562 TUS65552:TUS65562 UEO65552:UEO65562 UOK65552:UOK65562 UYG65552:UYG65562 VIC65552:VIC65562 VRY65552:VRY65562 WBU65552:WBU65562 WLQ65552:WLQ65562 WVM65552:WVM65562 E131088:E131098 JA131088:JA131098 SW131088:SW131098 ACS131088:ACS131098 AMO131088:AMO131098 AWK131088:AWK131098 BGG131088:BGG131098 BQC131088:BQC131098 BZY131088:BZY131098 CJU131088:CJU131098 CTQ131088:CTQ131098 DDM131088:DDM131098 DNI131088:DNI131098 DXE131088:DXE131098 EHA131088:EHA131098 EQW131088:EQW131098 FAS131088:FAS131098 FKO131088:FKO131098 FUK131088:FUK131098 GEG131088:GEG131098 GOC131088:GOC131098 GXY131088:GXY131098 HHU131088:HHU131098 HRQ131088:HRQ131098 IBM131088:IBM131098 ILI131088:ILI131098 IVE131088:IVE131098 JFA131088:JFA131098 JOW131088:JOW131098 JYS131088:JYS131098 KIO131088:KIO131098 KSK131088:KSK131098 LCG131088:LCG131098 LMC131088:LMC131098 LVY131088:LVY131098 MFU131088:MFU131098 MPQ131088:MPQ131098 MZM131088:MZM131098 NJI131088:NJI131098 NTE131088:NTE131098 ODA131088:ODA131098 OMW131088:OMW131098 OWS131088:OWS131098 PGO131088:PGO131098 PQK131088:PQK131098 QAG131088:QAG131098 QKC131088:QKC131098 QTY131088:QTY131098 RDU131088:RDU131098 RNQ131088:RNQ131098 RXM131088:RXM131098 SHI131088:SHI131098 SRE131088:SRE131098 TBA131088:TBA131098 TKW131088:TKW131098 TUS131088:TUS131098 UEO131088:UEO131098 UOK131088:UOK131098 UYG131088:UYG131098 VIC131088:VIC131098 VRY131088:VRY131098 WBU131088:WBU131098 WLQ131088:WLQ131098 WVM131088:WVM131098 E196624:E196634 JA196624:JA196634 SW196624:SW196634 ACS196624:ACS196634 AMO196624:AMO196634 AWK196624:AWK196634 BGG196624:BGG196634 BQC196624:BQC196634 BZY196624:BZY196634 CJU196624:CJU196634 CTQ196624:CTQ196634 DDM196624:DDM196634 DNI196624:DNI196634 DXE196624:DXE196634 EHA196624:EHA196634 EQW196624:EQW196634 FAS196624:FAS196634 FKO196624:FKO196634 FUK196624:FUK196634 GEG196624:GEG196634 GOC196624:GOC196634 GXY196624:GXY196634 HHU196624:HHU196634 HRQ196624:HRQ196634 IBM196624:IBM196634 ILI196624:ILI196634 IVE196624:IVE196634 JFA196624:JFA196634 JOW196624:JOW196634 JYS196624:JYS196634 KIO196624:KIO196634 KSK196624:KSK196634 LCG196624:LCG196634 LMC196624:LMC196634 LVY196624:LVY196634 MFU196624:MFU196634 MPQ196624:MPQ196634 MZM196624:MZM196634 NJI196624:NJI196634 NTE196624:NTE196634 ODA196624:ODA196634 OMW196624:OMW196634 OWS196624:OWS196634 PGO196624:PGO196634 PQK196624:PQK196634 QAG196624:QAG196634 QKC196624:QKC196634 QTY196624:QTY196634 RDU196624:RDU196634 RNQ196624:RNQ196634 RXM196624:RXM196634 SHI196624:SHI196634 SRE196624:SRE196634 TBA196624:TBA196634 TKW196624:TKW196634 TUS196624:TUS196634 UEO196624:UEO196634 UOK196624:UOK196634 UYG196624:UYG196634 VIC196624:VIC196634 VRY196624:VRY196634 WBU196624:WBU196634 WLQ196624:WLQ196634 WVM196624:WVM196634 E262160:E262170 JA262160:JA262170 SW262160:SW262170 ACS262160:ACS262170 AMO262160:AMO262170 AWK262160:AWK262170 BGG262160:BGG262170 BQC262160:BQC262170 BZY262160:BZY262170 CJU262160:CJU262170 CTQ262160:CTQ262170 DDM262160:DDM262170 DNI262160:DNI262170 DXE262160:DXE262170 EHA262160:EHA262170 EQW262160:EQW262170 FAS262160:FAS262170 FKO262160:FKO262170 FUK262160:FUK262170 GEG262160:GEG262170 GOC262160:GOC262170 GXY262160:GXY262170 HHU262160:HHU262170 HRQ262160:HRQ262170 IBM262160:IBM262170 ILI262160:ILI262170 IVE262160:IVE262170 JFA262160:JFA262170 JOW262160:JOW262170 JYS262160:JYS262170 KIO262160:KIO262170 KSK262160:KSK262170 LCG262160:LCG262170 LMC262160:LMC262170 LVY262160:LVY262170 MFU262160:MFU262170 MPQ262160:MPQ262170 MZM262160:MZM262170 NJI262160:NJI262170 NTE262160:NTE262170 ODA262160:ODA262170 OMW262160:OMW262170 OWS262160:OWS262170 PGO262160:PGO262170 PQK262160:PQK262170 QAG262160:QAG262170 QKC262160:QKC262170 QTY262160:QTY262170 RDU262160:RDU262170 RNQ262160:RNQ262170 RXM262160:RXM262170 SHI262160:SHI262170 SRE262160:SRE262170 TBA262160:TBA262170 TKW262160:TKW262170 TUS262160:TUS262170 UEO262160:UEO262170 UOK262160:UOK262170 UYG262160:UYG262170 VIC262160:VIC262170 VRY262160:VRY262170 WBU262160:WBU262170 WLQ262160:WLQ262170 WVM262160:WVM262170 E327696:E327706 JA327696:JA327706 SW327696:SW327706 ACS327696:ACS327706 AMO327696:AMO327706 AWK327696:AWK327706 BGG327696:BGG327706 BQC327696:BQC327706 BZY327696:BZY327706 CJU327696:CJU327706 CTQ327696:CTQ327706 DDM327696:DDM327706 DNI327696:DNI327706 DXE327696:DXE327706 EHA327696:EHA327706 EQW327696:EQW327706 FAS327696:FAS327706 FKO327696:FKO327706 FUK327696:FUK327706 GEG327696:GEG327706 GOC327696:GOC327706 GXY327696:GXY327706 HHU327696:HHU327706 HRQ327696:HRQ327706 IBM327696:IBM327706 ILI327696:ILI327706 IVE327696:IVE327706 JFA327696:JFA327706 JOW327696:JOW327706 JYS327696:JYS327706 KIO327696:KIO327706 KSK327696:KSK327706 LCG327696:LCG327706 LMC327696:LMC327706 LVY327696:LVY327706 MFU327696:MFU327706 MPQ327696:MPQ327706 MZM327696:MZM327706 NJI327696:NJI327706 NTE327696:NTE327706 ODA327696:ODA327706 OMW327696:OMW327706 OWS327696:OWS327706 PGO327696:PGO327706 PQK327696:PQK327706 QAG327696:QAG327706 QKC327696:QKC327706 QTY327696:QTY327706 RDU327696:RDU327706 RNQ327696:RNQ327706 RXM327696:RXM327706 SHI327696:SHI327706 SRE327696:SRE327706 TBA327696:TBA327706 TKW327696:TKW327706 TUS327696:TUS327706 UEO327696:UEO327706 UOK327696:UOK327706 UYG327696:UYG327706 VIC327696:VIC327706 VRY327696:VRY327706 WBU327696:WBU327706 WLQ327696:WLQ327706 WVM327696:WVM327706 E393232:E393242 JA393232:JA393242 SW393232:SW393242 ACS393232:ACS393242 AMO393232:AMO393242 AWK393232:AWK393242 BGG393232:BGG393242 BQC393232:BQC393242 BZY393232:BZY393242 CJU393232:CJU393242 CTQ393232:CTQ393242 DDM393232:DDM393242 DNI393232:DNI393242 DXE393232:DXE393242 EHA393232:EHA393242 EQW393232:EQW393242 FAS393232:FAS393242 FKO393232:FKO393242 FUK393232:FUK393242 GEG393232:GEG393242 GOC393232:GOC393242 GXY393232:GXY393242 HHU393232:HHU393242 HRQ393232:HRQ393242 IBM393232:IBM393242 ILI393232:ILI393242 IVE393232:IVE393242 JFA393232:JFA393242 JOW393232:JOW393242 JYS393232:JYS393242 KIO393232:KIO393242 KSK393232:KSK393242 LCG393232:LCG393242 LMC393232:LMC393242 LVY393232:LVY393242 MFU393232:MFU393242 MPQ393232:MPQ393242 MZM393232:MZM393242 NJI393232:NJI393242 NTE393232:NTE393242 ODA393232:ODA393242 OMW393232:OMW393242 OWS393232:OWS393242 PGO393232:PGO393242 PQK393232:PQK393242 QAG393232:QAG393242 QKC393232:QKC393242 QTY393232:QTY393242 RDU393232:RDU393242 RNQ393232:RNQ393242 RXM393232:RXM393242 SHI393232:SHI393242 SRE393232:SRE393242 TBA393232:TBA393242 TKW393232:TKW393242 TUS393232:TUS393242 UEO393232:UEO393242 UOK393232:UOK393242 UYG393232:UYG393242 VIC393232:VIC393242 VRY393232:VRY393242 WBU393232:WBU393242 WLQ393232:WLQ393242 WVM393232:WVM393242 E458768:E458778 JA458768:JA458778 SW458768:SW458778 ACS458768:ACS458778 AMO458768:AMO458778 AWK458768:AWK458778 BGG458768:BGG458778 BQC458768:BQC458778 BZY458768:BZY458778 CJU458768:CJU458778 CTQ458768:CTQ458778 DDM458768:DDM458778 DNI458768:DNI458778 DXE458768:DXE458778 EHA458768:EHA458778 EQW458768:EQW458778 FAS458768:FAS458778 FKO458768:FKO458778 FUK458768:FUK458778 GEG458768:GEG458778 GOC458768:GOC458778 GXY458768:GXY458778 HHU458768:HHU458778 HRQ458768:HRQ458778 IBM458768:IBM458778 ILI458768:ILI458778 IVE458768:IVE458778 JFA458768:JFA458778 JOW458768:JOW458778 JYS458768:JYS458778 KIO458768:KIO458778 KSK458768:KSK458778 LCG458768:LCG458778 LMC458768:LMC458778 LVY458768:LVY458778 MFU458768:MFU458778 MPQ458768:MPQ458778 MZM458768:MZM458778 NJI458768:NJI458778 NTE458768:NTE458778 ODA458768:ODA458778 OMW458768:OMW458778 OWS458768:OWS458778 PGO458768:PGO458778 PQK458768:PQK458778 QAG458768:QAG458778 QKC458768:QKC458778 QTY458768:QTY458778 RDU458768:RDU458778 RNQ458768:RNQ458778 RXM458768:RXM458778 SHI458768:SHI458778 SRE458768:SRE458778 TBA458768:TBA458778 TKW458768:TKW458778 TUS458768:TUS458778 UEO458768:UEO458778 UOK458768:UOK458778 UYG458768:UYG458778 VIC458768:VIC458778 VRY458768:VRY458778 WBU458768:WBU458778 WLQ458768:WLQ458778 WVM458768:WVM458778 E524304:E524314 JA524304:JA524314 SW524304:SW524314 ACS524304:ACS524314 AMO524304:AMO524314 AWK524304:AWK524314 BGG524304:BGG524314 BQC524304:BQC524314 BZY524304:BZY524314 CJU524304:CJU524314 CTQ524304:CTQ524314 DDM524304:DDM524314 DNI524304:DNI524314 DXE524304:DXE524314 EHA524304:EHA524314 EQW524304:EQW524314 FAS524304:FAS524314 FKO524304:FKO524314 FUK524304:FUK524314 GEG524304:GEG524314 GOC524304:GOC524314 GXY524304:GXY524314 HHU524304:HHU524314 HRQ524304:HRQ524314 IBM524304:IBM524314 ILI524304:ILI524314 IVE524304:IVE524314 JFA524304:JFA524314 JOW524304:JOW524314 JYS524304:JYS524314 KIO524304:KIO524314 KSK524304:KSK524314 LCG524304:LCG524314 LMC524304:LMC524314 LVY524304:LVY524314 MFU524304:MFU524314 MPQ524304:MPQ524314 MZM524304:MZM524314 NJI524304:NJI524314 NTE524304:NTE524314 ODA524304:ODA524314 OMW524304:OMW524314 OWS524304:OWS524314 PGO524304:PGO524314 PQK524304:PQK524314 QAG524304:QAG524314 QKC524304:QKC524314 QTY524304:QTY524314 RDU524304:RDU524314 RNQ524304:RNQ524314 RXM524304:RXM524314 SHI524304:SHI524314 SRE524304:SRE524314 TBA524304:TBA524314 TKW524304:TKW524314 TUS524304:TUS524314 UEO524304:UEO524314 UOK524304:UOK524314 UYG524304:UYG524314 VIC524304:VIC524314 VRY524304:VRY524314 WBU524304:WBU524314 WLQ524304:WLQ524314 WVM524304:WVM524314 E589840:E589850 JA589840:JA589850 SW589840:SW589850 ACS589840:ACS589850 AMO589840:AMO589850 AWK589840:AWK589850 BGG589840:BGG589850 BQC589840:BQC589850 BZY589840:BZY589850 CJU589840:CJU589850 CTQ589840:CTQ589850 DDM589840:DDM589850 DNI589840:DNI589850 DXE589840:DXE589850 EHA589840:EHA589850 EQW589840:EQW589850 FAS589840:FAS589850 FKO589840:FKO589850 FUK589840:FUK589850 GEG589840:GEG589850 GOC589840:GOC589850 GXY589840:GXY589850 HHU589840:HHU589850 HRQ589840:HRQ589850 IBM589840:IBM589850 ILI589840:ILI589850 IVE589840:IVE589850 JFA589840:JFA589850 JOW589840:JOW589850 JYS589840:JYS589850 KIO589840:KIO589850 KSK589840:KSK589850 LCG589840:LCG589850 LMC589840:LMC589850 LVY589840:LVY589850 MFU589840:MFU589850 MPQ589840:MPQ589850 MZM589840:MZM589850 NJI589840:NJI589850 NTE589840:NTE589850 ODA589840:ODA589850 OMW589840:OMW589850 OWS589840:OWS589850 PGO589840:PGO589850 PQK589840:PQK589850 QAG589840:QAG589850 QKC589840:QKC589850 QTY589840:QTY589850 RDU589840:RDU589850 RNQ589840:RNQ589850 RXM589840:RXM589850 SHI589840:SHI589850 SRE589840:SRE589850 TBA589840:TBA589850 TKW589840:TKW589850 TUS589840:TUS589850 UEO589840:UEO589850 UOK589840:UOK589850 UYG589840:UYG589850 VIC589840:VIC589850 VRY589840:VRY589850 WBU589840:WBU589850 WLQ589840:WLQ589850 WVM589840:WVM589850 E655376:E655386 JA655376:JA655386 SW655376:SW655386 ACS655376:ACS655386 AMO655376:AMO655386 AWK655376:AWK655386 BGG655376:BGG655386 BQC655376:BQC655386 BZY655376:BZY655386 CJU655376:CJU655386 CTQ655376:CTQ655386 DDM655376:DDM655386 DNI655376:DNI655386 DXE655376:DXE655386 EHA655376:EHA655386 EQW655376:EQW655386 FAS655376:FAS655386 FKO655376:FKO655386 FUK655376:FUK655386 GEG655376:GEG655386 GOC655376:GOC655386 GXY655376:GXY655386 HHU655376:HHU655386 HRQ655376:HRQ655386 IBM655376:IBM655386 ILI655376:ILI655386 IVE655376:IVE655386 JFA655376:JFA655386 JOW655376:JOW655386 JYS655376:JYS655386 KIO655376:KIO655386 KSK655376:KSK655386 LCG655376:LCG655386 LMC655376:LMC655386 LVY655376:LVY655386 MFU655376:MFU655386 MPQ655376:MPQ655386 MZM655376:MZM655386 NJI655376:NJI655386 NTE655376:NTE655386 ODA655376:ODA655386 OMW655376:OMW655386 OWS655376:OWS655386 PGO655376:PGO655386 PQK655376:PQK655386 QAG655376:QAG655386 QKC655376:QKC655386 QTY655376:QTY655386 RDU655376:RDU655386 RNQ655376:RNQ655386 RXM655376:RXM655386 SHI655376:SHI655386 SRE655376:SRE655386 TBA655376:TBA655386 TKW655376:TKW655386 TUS655376:TUS655386 UEO655376:UEO655386 UOK655376:UOK655386 UYG655376:UYG655386 VIC655376:VIC655386 VRY655376:VRY655386 WBU655376:WBU655386 WLQ655376:WLQ655386 WVM655376:WVM655386 E720912:E720922 JA720912:JA720922 SW720912:SW720922 ACS720912:ACS720922 AMO720912:AMO720922 AWK720912:AWK720922 BGG720912:BGG720922 BQC720912:BQC720922 BZY720912:BZY720922 CJU720912:CJU720922 CTQ720912:CTQ720922 DDM720912:DDM720922 DNI720912:DNI720922 DXE720912:DXE720922 EHA720912:EHA720922 EQW720912:EQW720922 FAS720912:FAS720922 FKO720912:FKO720922 FUK720912:FUK720922 GEG720912:GEG720922 GOC720912:GOC720922 GXY720912:GXY720922 HHU720912:HHU720922 HRQ720912:HRQ720922 IBM720912:IBM720922 ILI720912:ILI720922 IVE720912:IVE720922 JFA720912:JFA720922 JOW720912:JOW720922 JYS720912:JYS720922 KIO720912:KIO720922 KSK720912:KSK720922 LCG720912:LCG720922 LMC720912:LMC720922 LVY720912:LVY720922 MFU720912:MFU720922 MPQ720912:MPQ720922 MZM720912:MZM720922 NJI720912:NJI720922 NTE720912:NTE720922 ODA720912:ODA720922 OMW720912:OMW720922 OWS720912:OWS720922 PGO720912:PGO720922 PQK720912:PQK720922 QAG720912:QAG720922 QKC720912:QKC720922 QTY720912:QTY720922 RDU720912:RDU720922 RNQ720912:RNQ720922 RXM720912:RXM720922 SHI720912:SHI720922 SRE720912:SRE720922 TBA720912:TBA720922 TKW720912:TKW720922 TUS720912:TUS720922 UEO720912:UEO720922 UOK720912:UOK720922 UYG720912:UYG720922 VIC720912:VIC720922 VRY720912:VRY720922 WBU720912:WBU720922 WLQ720912:WLQ720922 WVM720912:WVM720922 E786448:E786458 JA786448:JA786458 SW786448:SW786458 ACS786448:ACS786458 AMO786448:AMO786458 AWK786448:AWK786458 BGG786448:BGG786458 BQC786448:BQC786458 BZY786448:BZY786458 CJU786448:CJU786458 CTQ786448:CTQ786458 DDM786448:DDM786458 DNI786448:DNI786458 DXE786448:DXE786458 EHA786448:EHA786458 EQW786448:EQW786458 FAS786448:FAS786458 FKO786448:FKO786458 FUK786448:FUK786458 GEG786448:GEG786458 GOC786448:GOC786458 GXY786448:GXY786458 HHU786448:HHU786458 HRQ786448:HRQ786458 IBM786448:IBM786458 ILI786448:ILI786458 IVE786448:IVE786458 JFA786448:JFA786458 JOW786448:JOW786458 JYS786448:JYS786458 KIO786448:KIO786458 KSK786448:KSK786458 LCG786448:LCG786458 LMC786448:LMC786458 LVY786448:LVY786458 MFU786448:MFU786458 MPQ786448:MPQ786458 MZM786448:MZM786458 NJI786448:NJI786458 NTE786448:NTE786458 ODA786448:ODA786458 OMW786448:OMW786458 OWS786448:OWS786458 PGO786448:PGO786458 PQK786448:PQK786458 QAG786448:QAG786458 QKC786448:QKC786458 QTY786448:QTY786458 RDU786448:RDU786458 RNQ786448:RNQ786458 RXM786448:RXM786458 SHI786448:SHI786458 SRE786448:SRE786458 TBA786448:TBA786458 TKW786448:TKW786458 TUS786448:TUS786458 UEO786448:UEO786458 UOK786448:UOK786458 UYG786448:UYG786458 VIC786448:VIC786458 VRY786448:VRY786458 WBU786448:WBU786458 WLQ786448:WLQ786458 WVM786448:WVM786458 E851984:E851994 JA851984:JA851994 SW851984:SW851994 ACS851984:ACS851994 AMO851984:AMO851994 AWK851984:AWK851994 BGG851984:BGG851994 BQC851984:BQC851994 BZY851984:BZY851994 CJU851984:CJU851994 CTQ851984:CTQ851994 DDM851984:DDM851994 DNI851984:DNI851994 DXE851984:DXE851994 EHA851984:EHA851994 EQW851984:EQW851994 FAS851984:FAS851994 FKO851984:FKO851994 FUK851984:FUK851994 GEG851984:GEG851994 GOC851984:GOC851994 GXY851984:GXY851994 HHU851984:HHU851994 HRQ851984:HRQ851994 IBM851984:IBM851994 ILI851984:ILI851994 IVE851984:IVE851994 JFA851984:JFA851994 JOW851984:JOW851994 JYS851984:JYS851994 KIO851984:KIO851994 KSK851984:KSK851994 LCG851984:LCG851994 LMC851984:LMC851994 LVY851984:LVY851994 MFU851984:MFU851994 MPQ851984:MPQ851994 MZM851984:MZM851994 NJI851984:NJI851994 NTE851984:NTE851994 ODA851984:ODA851994 OMW851984:OMW851994 OWS851984:OWS851994 PGO851984:PGO851994 PQK851984:PQK851994 QAG851984:QAG851994 QKC851984:QKC851994 QTY851984:QTY851994 RDU851984:RDU851994 RNQ851984:RNQ851994 RXM851984:RXM851994 SHI851984:SHI851994 SRE851984:SRE851994 TBA851984:TBA851994 TKW851984:TKW851994 TUS851984:TUS851994 UEO851984:UEO851994 UOK851984:UOK851994 UYG851984:UYG851994 VIC851984:VIC851994 VRY851984:VRY851994 WBU851984:WBU851994 WLQ851984:WLQ851994 WVM851984:WVM851994 E917520:E917530 JA917520:JA917530 SW917520:SW917530 ACS917520:ACS917530 AMO917520:AMO917530 AWK917520:AWK917530 BGG917520:BGG917530 BQC917520:BQC917530 BZY917520:BZY917530 CJU917520:CJU917530 CTQ917520:CTQ917530 DDM917520:DDM917530 DNI917520:DNI917530 DXE917520:DXE917530 EHA917520:EHA917530 EQW917520:EQW917530 FAS917520:FAS917530 FKO917520:FKO917530 FUK917520:FUK917530 GEG917520:GEG917530 GOC917520:GOC917530 GXY917520:GXY917530 HHU917520:HHU917530 HRQ917520:HRQ917530 IBM917520:IBM917530 ILI917520:ILI917530 IVE917520:IVE917530 JFA917520:JFA917530 JOW917520:JOW917530 JYS917520:JYS917530 KIO917520:KIO917530 KSK917520:KSK917530 LCG917520:LCG917530 LMC917520:LMC917530 LVY917520:LVY917530 MFU917520:MFU917530 MPQ917520:MPQ917530 MZM917520:MZM917530 NJI917520:NJI917530 NTE917520:NTE917530 ODA917520:ODA917530 OMW917520:OMW917530 OWS917520:OWS917530 PGO917520:PGO917530 PQK917520:PQK917530 QAG917520:QAG917530 QKC917520:QKC917530 QTY917520:QTY917530 RDU917520:RDU917530 RNQ917520:RNQ917530 RXM917520:RXM917530 SHI917520:SHI917530 SRE917520:SRE917530 TBA917520:TBA917530 TKW917520:TKW917530 TUS917520:TUS917530 UEO917520:UEO917530 UOK917520:UOK917530 UYG917520:UYG917530 VIC917520:VIC917530 VRY917520:VRY917530 WBU917520:WBU917530 WLQ917520:WLQ917530 WVM917520:WVM917530 E983056:E983066 JA983056:JA983066 SW983056:SW983066 ACS983056:ACS983066 AMO983056:AMO983066 AWK983056:AWK983066 BGG983056:BGG983066 BQC983056:BQC983066 BZY983056:BZY983066 CJU983056:CJU983066 CTQ983056:CTQ983066 DDM983056:DDM983066 DNI983056:DNI983066 DXE983056:DXE983066 EHA983056:EHA983066 EQW983056:EQW983066 FAS983056:FAS983066 FKO983056:FKO983066 FUK983056:FUK983066 GEG983056:GEG983066 GOC983056:GOC983066 GXY983056:GXY983066 HHU983056:HHU983066 HRQ983056:HRQ983066 IBM983056:IBM983066 ILI983056:ILI983066 IVE983056:IVE983066 JFA983056:JFA983066 JOW983056:JOW983066 JYS983056:JYS983066 KIO983056:KIO983066 KSK983056:KSK983066 LCG983056:LCG983066 LMC983056:LMC983066 LVY983056:LVY983066 MFU983056:MFU983066 MPQ983056:MPQ983066 MZM983056:MZM983066 NJI983056:NJI983066 NTE983056:NTE983066 ODA983056:ODA983066 OMW983056:OMW983066 OWS983056:OWS983066 PGO983056:PGO983066 PQK983056:PQK983066 QAG983056:QAG983066 QKC983056:QKC983066 QTY983056:QTY983066 RDU983056:RDU983066 RNQ983056:RNQ983066 RXM983056:RXM983066 SHI983056:SHI983066 SRE983056:SRE983066 TBA983056:TBA983066 TKW983056:TKW983066 TUS983056:TUS983066 UEO983056:UEO983066 UOK983056:UOK983066 UYG983056:UYG983066 VIC983056:VIC983066 VRY983056:VRY983066 WBU983056:WBU983066 WLQ983056:WLQ983066 WVM983056:WVM983066 G55:I89 JC55:JE89 SY55:TA89 ACU55:ACW89 AMQ55:AMS89 AWM55:AWO89 BGI55:BGK89 BQE55:BQG89 CAA55:CAC89 CJW55:CJY89 CTS55:CTU89 DDO55:DDQ89 DNK55:DNM89 DXG55:DXI89 EHC55:EHE89 EQY55:ERA89 FAU55:FAW89 FKQ55:FKS89 FUM55:FUO89 GEI55:GEK89 GOE55:GOG89 GYA55:GYC89 HHW55:HHY89 HRS55:HRU89 IBO55:IBQ89 ILK55:ILM89 IVG55:IVI89 JFC55:JFE89 JOY55:JPA89 JYU55:JYW89 KIQ55:KIS89 KSM55:KSO89 LCI55:LCK89 LME55:LMG89 LWA55:LWC89 MFW55:MFY89 MPS55:MPU89 MZO55:MZQ89 NJK55:NJM89 NTG55:NTI89 ODC55:ODE89 OMY55:ONA89 OWU55:OWW89 PGQ55:PGS89 PQM55:PQO89 QAI55:QAK89 QKE55:QKG89 QUA55:QUC89 RDW55:RDY89 RNS55:RNU89 RXO55:RXQ89 SHK55:SHM89 SRG55:SRI89 TBC55:TBE89 TKY55:TLA89 TUU55:TUW89 UEQ55:UES89 UOM55:UOO89 UYI55:UYK89 VIE55:VIG89 VSA55:VSC89 WBW55:WBY89 WLS55:WLU89 WVO55:WVQ89 G65585:I65619 JC65585:JE65619 SY65585:TA65619 ACU65585:ACW65619 AMQ65585:AMS65619 AWM65585:AWO65619 BGI65585:BGK65619 BQE65585:BQG65619 CAA65585:CAC65619 CJW65585:CJY65619 CTS65585:CTU65619 DDO65585:DDQ65619 DNK65585:DNM65619 DXG65585:DXI65619 EHC65585:EHE65619 EQY65585:ERA65619 FAU65585:FAW65619 FKQ65585:FKS65619 FUM65585:FUO65619 GEI65585:GEK65619 GOE65585:GOG65619 GYA65585:GYC65619 HHW65585:HHY65619 HRS65585:HRU65619 IBO65585:IBQ65619 ILK65585:ILM65619 IVG65585:IVI65619 JFC65585:JFE65619 JOY65585:JPA65619 JYU65585:JYW65619 KIQ65585:KIS65619 KSM65585:KSO65619 LCI65585:LCK65619 LME65585:LMG65619 LWA65585:LWC65619 MFW65585:MFY65619 MPS65585:MPU65619 MZO65585:MZQ65619 NJK65585:NJM65619 NTG65585:NTI65619 ODC65585:ODE65619 OMY65585:ONA65619 OWU65585:OWW65619 PGQ65585:PGS65619 PQM65585:PQO65619 QAI65585:QAK65619 QKE65585:QKG65619 QUA65585:QUC65619 RDW65585:RDY65619 RNS65585:RNU65619 RXO65585:RXQ65619 SHK65585:SHM65619 SRG65585:SRI65619 TBC65585:TBE65619 TKY65585:TLA65619 TUU65585:TUW65619 UEQ65585:UES65619 UOM65585:UOO65619 UYI65585:UYK65619 VIE65585:VIG65619 VSA65585:VSC65619 WBW65585:WBY65619 WLS65585:WLU65619 WVO65585:WVQ65619 G131121:I131155 JC131121:JE131155 SY131121:TA131155 ACU131121:ACW131155 AMQ131121:AMS131155 AWM131121:AWO131155 BGI131121:BGK131155 BQE131121:BQG131155 CAA131121:CAC131155 CJW131121:CJY131155 CTS131121:CTU131155 DDO131121:DDQ131155 DNK131121:DNM131155 DXG131121:DXI131155 EHC131121:EHE131155 EQY131121:ERA131155 FAU131121:FAW131155 FKQ131121:FKS131155 FUM131121:FUO131155 GEI131121:GEK131155 GOE131121:GOG131155 GYA131121:GYC131155 HHW131121:HHY131155 HRS131121:HRU131155 IBO131121:IBQ131155 ILK131121:ILM131155 IVG131121:IVI131155 JFC131121:JFE131155 JOY131121:JPA131155 JYU131121:JYW131155 KIQ131121:KIS131155 KSM131121:KSO131155 LCI131121:LCK131155 LME131121:LMG131155 LWA131121:LWC131155 MFW131121:MFY131155 MPS131121:MPU131155 MZO131121:MZQ131155 NJK131121:NJM131155 NTG131121:NTI131155 ODC131121:ODE131155 OMY131121:ONA131155 OWU131121:OWW131155 PGQ131121:PGS131155 PQM131121:PQO131155 QAI131121:QAK131155 QKE131121:QKG131155 QUA131121:QUC131155 RDW131121:RDY131155 RNS131121:RNU131155 RXO131121:RXQ131155 SHK131121:SHM131155 SRG131121:SRI131155 TBC131121:TBE131155 TKY131121:TLA131155 TUU131121:TUW131155 UEQ131121:UES131155 UOM131121:UOO131155 UYI131121:UYK131155 VIE131121:VIG131155 VSA131121:VSC131155 WBW131121:WBY131155 WLS131121:WLU131155 WVO131121:WVQ131155 G196657:I196691 JC196657:JE196691 SY196657:TA196691 ACU196657:ACW196691 AMQ196657:AMS196691 AWM196657:AWO196691 BGI196657:BGK196691 BQE196657:BQG196691 CAA196657:CAC196691 CJW196657:CJY196691 CTS196657:CTU196691 DDO196657:DDQ196691 DNK196657:DNM196691 DXG196657:DXI196691 EHC196657:EHE196691 EQY196657:ERA196691 FAU196657:FAW196691 FKQ196657:FKS196691 FUM196657:FUO196691 GEI196657:GEK196691 GOE196657:GOG196691 GYA196657:GYC196691 HHW196657:HHY196691 HRS196657:HRU196691 IBO196657:IBQ196691 ILK196657:ILM196691 IVG196657:IVI196691 JFC196657:JFE196691 JOY196657:JPA196691 JYU196657:JYW196691 KIQ196657:KIS196691 KSM196657:KSO196691 LCI196657:LCK196691 LME196657:LMG196691 LWA196657:LWC196691 MFW196657:MFY196691 MPS196657:MPU196691 MZO196657:MZQ196691 NJK196657:NJM196691 NTG196657:NTI196691 ODC196657:ODE196691 OMY196657:ONA196691 OWU196657:OWW196691 PGQ196657:PGS196691 PQM196657:PQO196691 QAI196657:QAK196691 QKE196657:QKG196691 QUA196657:QUC196691 RDW196657:RDY196691 RNS196657:RNU196691 RXO196657:RXQ196691 SHK196657:SHM196691 SRG196657:SRI196691 TBC196657:TBE196691 TKY196657:TLA196691 TUU196657:TUW196691 UEQ196657:UES196691 UOM196657:UOO196691 UYI196657:UYK196691 VIE196657:VIG196691 VSA196657:VSC196691 WBW196657:WBY196691 WLS196657:WLU196691 WVO196657:WVQ196691 G262193:I262227 JC262193:JE262227 SY262193:TA262227 ACU262193:ACW262227 AMQ262193:AMS262227 AWM262193:AWO262227 BGI262193:BGK262227 BQE262193:BQG262227 CAA262193:CAC262227 CJW262193:CJY262227 CTS262193:CTU262227 DDO262193:DDQ262227 DNK262193:DNM262227 DXG262193:DXI262227 EHC262193:EHE262227 EQY262193:ERA262227 FAU262193:FAW262227 FKQ262193:FKS262227 FUM262193:FUO262227 GEI262193:GEK262227 GOE262193:GOG262227 GYA262193:GYC262227 HHW262193:HHY262227 HRS262193:HRU262227 IBO262193:IBQ262227 ILK262193:ILM262227 IVG262193:IVI262227 JFC262193:JFE262227 JOY262193:JPA262227 JYU262193:JYW262227 KIQ262193:KIS262227 KSM262193:KSO262227 LCI262193:LCK262227 LME262193:LMG262227 LWA262193:LWC262227 MFW262193:MFY262227 MPS262193:MPU262227 MZO262193:MZQ262227 NJK262193:NJM262227 NTG262193:NTI262227 ODC262193:ODE262227 OMY262193:ONA262227 OWU262193:OWW262227 PGQ262193:PGS262227 PQM262193:PQO262227 QAI262193:QAK262227 QKE262193:QKG262227 QUA262193:QUC262227 RDW262193:RDY262227 RNS262193:RNU262227 RXO262193:RXQ262227 SHK262193:SHM262227 SRG262193:SRI262227 TBC262193:TBE262227 TKY262193:TLA262227 TUU262193:TUW262227 UEQ262193:UES262227 UOM262193:UOO262227 UYI262193:UYK262227 VIE262193:VIG262227 VSA262193:VSC262227 WBW262193:WBY262227 WLS262193:WLU262227 WVO262193:WVQ262227 G327729:I327763 JC327729:JE327763 SY327729:TA327763 ACU327729:ACW327763 AMQ327729:AMS327763 AWM327729:AWO327763 BGI327729:BGK327763 BQE327729:BQG327763 CAA327729:CAC327763 CJW327729:CJY327763 CTS327729:CTU327763 DDO327729:DDQ327763 DNK327729:DNM327763 DXG327729:DXI327763 EHC327729:EHE327763 EQY327729:ERA327763 FAU327729:FAW327763 FKQ327729:FKS327763 FUM327729:FUO327763 GEI327729:GEK327763 GOE327729:GOG327763 GYA327729:GYC327763 HHW327729:HHY327763 HRS327729:HRU327763 IBO327729:IBQ327763 ILK327729:ILM327763 IVG327729:IVI327763 JFC327729:JFE327763 JOY327729:JPA327763 JYU327729:JYW327763 KIQ327729:KIS327763 KSM327729:KSO327763 LCI327729:LCK327763 LME327729:LMG327763 LWA327729:LWC327763 MFW327729:MFY327763 MPS327729:MPU327763 MZO327729:MZQ327763 NJK327729:NJM327763 NTG327729:NTI327763 ODC327729:ODE327763 OMY327729:ONA327763 OWU327729:OWW327763 PGQ327729:PGS327763 PQM327729:PQO327763 QAI327729:QAK327763 QKE327729:QKG327763 QUA327729:QUC327763 RDW327729:RDY327763 RNS327729:RNU327763 RXO327729:RXQ327763 SHK327729:SHM327763 SRG327729:SRI327763 TBC327729:TBE327763 TKY327729:TLA327763 TUU327729:TUW327763 UEQ327729:UES327763 UOM327729:UOO327763 UYI327729:UYK327763 VIE327729:VIG327763 VSA327729:VSC327763 WBW327729:WBY327763 WLS327729:WLU327763 WVO327729:WVQ327763 G393265:I393299 JC393265:JE393299 SY393265:TA393299 ACU393265:ACW393299 AMQ393265:AMS393299 AWM393265:AWO393299 BGI393265:BGK393299 BQE393265:BQG393299 CAA393265:CAC393299 CJW393265:CJY393299 CTS393265:CTU393299 DDO393265:DDQ393299 DNK393265:DNM393299 DXG393265:DXI393299 EHC393265:EHE393299 EQY393265:ERA393299 FAU393265:FAW393299 FKQ393265:FKS393299 FUM393265:FUO393299 GEI393265:GEK393299 GOE393265:GOG393299 GYA393265:GYC393299 HHW393265:HHY393299 HRS393265:HRU393299 IBO393265:IBQ393299 ILK393265:ILM393299 IVG393265:IVI393299 JFC393265:JFE393299 JOY393265:JPA393299 JYU393265:JYW393299 KIQ393265:KIS393299 KSM393265:KSO393299 LCI393265:LCK393299 LME393265:LMG393299 LWA393265:LWC393299 MFW393265:MFY393299 MPS393265:MPU393299 MZO393265:MZQ393299 NJK393265:NJM393299 NTG393265:NTI393299 ODC393265:ODE393299 OMY393265:ONA393299 OWU393265:OWW393299 PGQ393265:PGS393299 PQM393265:PQO393299 QAI393265:QAK393299 QKE393265:QKG393299 QUA393265:QUC393299 RDW393265:RDY393299 RNS393265:RNU393299 RXO393265:RXQ393299 SHK393265:SHM393299 SRG393265:SRI393299 TBC393265:TBE393299 TKY393265:TLA393299 TUU393265:TUW393299 UEQ393265:UES393299 UOM393265:UOO393299 UYI393265:UYK393299 VIE393265:VIG393299 VSA393265:VSC393299 WBW393265:WBY393299 WLS393265:WLU393299 WVO393265:WVQ393299 G458801:I458835 JC458801:JE458835 SY458801:TA458835 ACU458801:ACW458835 AMQ458801:AMS458835 AWM458801:AWO458835 BGI458801:BGK458835 BQE458801:BQG458835 CAA458801:CAC458835 CJW458801:CJY458835 CTS458801:CTU458835 DDO458801:DDQ458835 DNK458801:DNM458835 DXG458801:DXI458835 EHC458801:EHE458835 EQY458801:ERA458835 FAU458801:FAW458835 FKQ458801:FKS458835 FUM458801:FUO458835 GEI458801:GEK458835 GOE458801:GOG458835 GYA458801:GYC458835 HHW458801:HHY458835 HRS458801:HRU458835 IBO458801:IBQ458835 ILK458801:ILM458835 IVG458801:IVI458835 JFC458801:JFE458835 JOY458801:JPA458835 JYU458801:JYW458835 KIQ458801:KIS458835 KSM458801:KSO458835 LCI458801:LCK458835 LME458801:LMG458835 LWA458801:LWC458835 MFW458801:MFY458835 MPS458801:MPU458835 MZO458801:MZQ458835 NJK458801:NJM458835 NTG458801:NTI458835 ODC458801:ODE458835 OMY458801:ONA458835 OWU458801:OWW458835 PGQ458801:PGS458835 PQM458801:PQO458835 QAI458801:QAK458835 QKE458801:QKG458835 QUA458801:QUC458835 RDW458801:RDY458835 RNS458801:RNU458835 RXO458801:RXQ458835 SHK458801:SHM458835 SRG458801:SRI458835 TBC458801:TBE458835 TKY458801:TLA458835 TUU458801:TUW458835 UEQ458801:UES458835 UOM458801:UOO458835 UYI458801:UYK458835 VIE458801:VIG458835 VSA458801:VSC458835 WBW458801:WBY458835 WLS458801:WLU458835 WVO458801:WVQ458835 G524337:I524371 JC524337:JE524371 SY524337:TA524371 ACU524337:ACW524371 AMQ524337:AMS524371 AWM524337:AWO524371 BGI524337:BGK524371 BQE524337:BQG524371 CAA524337:CAC524371 CJW524337:CJY524371 CTS524337:CTU524371 DDO524337:DDQ524371 DNK524337:DNM524371 DXG524337:DXI524371 EHC524337:EHE524371 EQY524337:ERA524371 FAU524337:FAW524371 FKQ524337:FKS524371 FUM524337:FUO524371 GEI524337:GEK524371 GOE524337:GOG524371 GYA524337:GYC524371 HHW524337:HHY524371 HRS524337:HRU524371 IBO524337:IBQ524371 ILK524337:ILM524371 IVG524337:IVI524371 JFC524337:JFE524371 JOY524337:JPA524371 JYU524337:JYW524371 KIQ524337:KIS524371 KSM524337:KSO524371 LCI524337:LCK524371 LME524337:LMG524371 LWA524337:LWC524371 MFW524337:MFY524371 MPS524337:MPU524371 MZO524337:MZQ524371 NJK524337:NJM524371 NTG524337:NTI524371 ODC524337:ODE524371 OMY524337:ONA524371 OWU524337:OWW524371 PGQ524337:PGS524371 PQM524337:PQO524371 QAI524337:QAK524371 QKE524337:QKG524371 QUA524337:QUC524371 RDW524337:RDY524371 RNS524337:RNU524371 RXO524337:RXQ524371 SHK524337:SHM524371 SRG524337:SRI524371 TBC524337:TBE524371 TKY524337:TLA524371 TUU524337:TUW524371 UEQ524337:UES524371 UOM524337:UOO524371 UYI524337:UYK524371 VIE524337:VIG524371 VSA524337:VSC524371 WBW524337:WBY524371 WLS524337:WLU524371 WVO524337:WVQ524371 G589873:I589907 JC589873:JE589907 SY589873:TA589907 ACU589873:ACW589907 AMQ589873:AMS589907 AWM589873:AWO589907 BGI589873:BGK589907 BQE589873:BQG589907 CAA589873:CAC589907 CJW589873:CJY589907 CTS589873:CTU589907 DDO589873:DDQ589907 DNK589873:DNM589907 DXG589873:DXI589907 EHC589873:EHE589907 EQY589873:ERA589907 FAU589873:FAW589907 FKQ589873:FKS589907 FUM589873:FUO589907 GEI589873:GEK589907 GOE589873:GOG589907 GYA589873:GYC589907 HHW589873:HHY589907 HRS589873:HRU589907 IBO589873:IBQ589907 ILK589873:ILM589907 IVG589873:IVI589907 JFC589873:JFE589907 JOY589873:JPA589907 JYU589873:JYW589907 KIQ589873:KIS589907 KSM589873:KSO589907 LCI589873:LCK589907 LME589873:LMG589907 LWA589873:LWC589907 MFW589873:MFY589907 MPS589873:MPU589907 MZO589873:MZQ589907 NJK589873:NJM589907 NTG589873:NTI589907 ODC589873:ODE589907 OMY589873:ONA589907 OWU589873:OWW589907 PGQ589873:PGS589907 PQM589873:PQO589907 QAI589873:QAK589907 QKE589873:QKG589907 QUA589873:QUC589907 RDW589873:RDY589907 RNS589873:RNU589907 RXO589873:RXQ589907 SHK589873:SHM589907 SRG589873:SRI589907 TBC589873:TBE589907 TKY589873:TLA589907 TUU589873:TUW589907 UEQ589873:UES589907 UOM589873:UOO589907 UYI589873:UYK589907 VIE589873:VIG589907 VSA589873:VSC589907 WBW589873:WBY589907 WLS589873:WLU589907 WVO589873:WVQ589907 G655409:I655443 JC655409:JE655443 SY655409:TA655443 ACU655409:ACW655443 AMQ655409:AMS655443 AWM655409:AWO655443 BGI655409:BGK655443 BQE655409:BQG655443 CAA655409:CAC655443 CJW655409:CJY655443 CTS655409:CTU655443 DDO655409:DDQ655443 DNK655409:DNM655443 DXG655409:DXI655443 EHC655409:EHE655443 EQY655409:ERA655443 FAU655409:FAW655443 FKQ655409:FKS655443 FUM655409:FUO655443 GEI655409:GEK655443 GOE655409:GOG655443 GYA655409:GYC655443 HHW655409:HHY655443 HRS655409:HRU655443 IBO655409:IBQ655443 ILK655409:ILM655443 IVG655409:IVI655443 JFC655409:JFE655443 JOY655409:JPA655443 JYU655409:JYW655443 KIQ655409:KIS655443 KSM655409:KSO655443 LCI655409:LCK655443 LME655409:LMG655443 LWA655409:LWC655443 MFW655409:MFY655443 MPS655409:MPU655443 MZO655409:MZQ655443 NJK655409:NJM655443 NTG655409:NTI655443 ODC655409:ODE655443 OMY655409:ONA655443 OWU655409:OWW655443 PGQ655409:PGS655443 PQM655409:PQO655443 QAI655409:QAK655443 QKE655409:QKG655443 QUA655409:QUC655443 RDW655409:RDY655443 RNS655409:RNU655443 RXO655409:RXQ655443 SHK655409:SHM655443 SRG655409:SRI655443 TBC655409:TBE655443 TKY655409:TLA655443 TUU655409:TUW655443 UEQ655409:UES655443 UOM655409:UOO655443 UYI655409:UYK655443 VIE655409:VIG655443 VSA655409:VSC655443 WBW655409:WBY655443 WLS655409:WLU655443 WVO655409:WVQ655443 G720945:I720979 JC720945:JE720979 SY720945:TA720979 ACU720945:ACW720979 AMQ720945:AMS720979 AWM720945:AWO720979 BGI720945:BGK720979 BQE720945:BQG720979 CAA720945:CAC720979 CJW720945:CJY720979 CTS720945:CTU720979 DDO720945:DDQ720979 DNK720945:DNM720979 DXG720945:DXI720979 EHC720945:EHE720979 EQY720945:ERA720979 FAU720945:FAW720979 FKQ720945:FKS720979 FUM720945:FUO720979 GEI720945:GEK720979 GOE720945:GOG720979 GYA720945:GYC720979 HHW720945:HHY720979 HRS720945:HRU720979 IBO720945:IBQ720979 ILK720945:ILM720979 IVG720945:IVI720979 JFC720945:JFE720979 JOY720945:JPA720979 JYU720945:JYW720979 KIQ720945:KIS720979 KSM720945:KSO720979 LCI720945:LCK720979 LME720945:LMG720979 LWA720945:LWC720979 MFW720945:MFY720979 MPS720945:MPU720979 MZO720945:MZQ720979 NJK720945:NJM720979 NTG720945:NTI720979 ODC720945:ODE720979 OMY720945:ONA720979 OWU720945:OWW720979 PGQ720945:PGS720979 PQM720945:PQO720979 QAI720945:QAK720979 QKE720945:QKG720979 QUA720945:QUC720979 RDW720945:RDY720979 RNS720945:RNU720979 RXO720945:RXQ720979 SHK720945:SHM720979 SRG720945:SRI720979 TBC720945:TBE720979 TKY720945:TLA720979 TUU720945:TUW720979 UEQ720945:UES720979 UOM720945:UOO720979 UYI720945:UYK720979 VIE720945:VIG720979 VSA720945:VSC720979 WBW720945:WBY720979 WLS720945:WLU720979 WVO720945:WVQ720979 G786481:I786515 JC786481:JE786515 SY786481:TA786515 ACU786481:ACW786515 AMQ786481:AMS786515 AWM786481:AWO786515 BGI786481:BGK786515 BQE786481:BQG786515 CAA786481:CAC786515 CJW786481:CJY786515 CTS786481:CTU786515 DDO786481:DDQ786515 DNK786481:DNM786515 DXG786481:DXI786515 EHC786481:EHE786515 EQY786481:ERA786515 FAU786481:FAW786515 FKQ786481:FKS786515 FUM786481:FUO786515 GEI786481:GEK786515 GOE786481:GOG786515 GYA786481:GYC786515 HHW786481:HHY786515 HRS786481:HRU786515 IBO786481:IBQ786515 ILK786481:ILM786515 IVG786481:IVI786515 JFC786481:JFE786515 JOY786481:JPA786515 JYU786481:JYW786515 KIQ786481:KIS786515 KSM786481:KSO786515 LCI786481:LCK786515 LME786481:LMG786515 LWA786481:LWC786515 MFW786481:MFY786515 MPS786481:MPU786515 MZO786481:MZQ786515 NJK786481:NJM786515 NTG786481:NTI786515 ODC786481:ODE786515 OMY786481:ONA786515 OWU786481:OWW786515 PGQ786481:PGS786515 PQM786481:PQO786515 QAI786481:QAK786515 QKE786481:QKG786515 QUA786481:QUC786515 RDW786481:RDY786515 RNS786481:RNU786515 RXO786481:RXQ786515 SHK786481:SHM786515 SRG786481:SRI786515 TBC786481:TBE786515 TKY786481:TLA786515 TUU786481:TUW786515 UEQ786481:UES786515 UOM786481:UOO786515 UYI786481:UYK786515 VIE786481:VIG786515 VSA786481:VSC786515 WBW786481:WBY786515 WLS786481:WLU786515 WVO786481:WVQ786515 G852017:I852051 JC852017:JE852051 SY852017:TA852051 ACU852017:ACW852051 AMQ852017:AMS852051 AWM852017:AWO852051 BGI852017:BGK852051 BQE852017:BQG852051 CAA852017:CAC852051 CJW852017:CJY852051 CTS852017:CTU852051 DDO852017:DDQ852051 DNK852017:DNM852051 DXG852017:DXI852051 EHC852017:EHE852051 EQY852017:ERA852051 FAU852017:FAW852051 FKQ852017:FKS852051 FUM852017:FUO852051 GEI852017:GEK852051 GOE852017:GOG852051 GYA852017:GYC852051 HHW852017:HHY852051 HRS852017:HRU852051 IBO852017:IBQ852051 ILK852017:ILM852051 IVG852017:IVI852051 JFC852017:JFE852051 JOY852017:JPA852051 JYU852017:JYW852051 KIQ852017:KIS852051 KSM852017:KSO852051 LCI852017:LCK852051 LME852017:LMG852051 LWA852017:LWC852051 MFW852017:MFY852051 MPS852017:MPU852051 MZO852017:MZQ852051 NJK852017:NJM852051 NTG852017:NTI852051 ODC852017:ODE852051 OMY852017:ONA852051 OWU852017:OWW852051 PGQ852017:PGS852051 PQM852017:PQO852051 QAI852017:QAK852051 QKE852017:QKG852051 QUA852017:QUC852051 RDW852017:RDY852051 RNS852017:RNU852051 RXO852017:RXQ852051 SHK852017:SHM852051 SRG852017:SRI852051 TBC852017:TBE852051 TKY852017:TLA852051 TUU852017:TUW852051 UEQ852017:UES852051 UOM852017:UOO852051 UYI852017:UYK852051 VIE852017:VIG852051 VSA852017:VSC852051 WBW852017:WBY852051 WLS852017:WLU852051 WVO852017:WVQ852051 G917553:I917587 JC917553:JE917587 SY917553:TA917587 ACU917553:ACW917587 AMQ917553:AMS917587 AWM917553:AWO917587 BGI917553:BGK917587 BQE917553:BQG917587 CAA917553:CAC917587 CJW917553:CJY917587 CTS917553:CTU917587 DDO917553:DDQ917587 DNK917553:DNM917587 DXG917553:DXI917587 EHC917553:EHE917587 EQY917553:ERA917587 FAU917553:FAW917587 FKQ917553:FKS917587 FUM917553:FUO917587 GEI917553:GEK917587 GOE917553:GOG917587 GYA917553:GYC917587 HHW917553:HHY917587 HRS917553:HRU917587 IBO917553:IBQ917587 ILK917553:ILM917587 IVG917553:IVI917587 JFC917553:JFE917587 JOY917553:JPA917587 JYU917553:JYW917587 KIQ917553:KIS917587 KSM917553:KSO917587 LCI917553:LCK917587 LME917553:LMG917587 LWA917553:LWC917587 MFW917553:MFY917587 MPS917553:MPU917587 MZO917553:MZQ917587 NJK917553:NJM917587 NTG917553:NTI917587 ODC917553:ODE917587 OMY917553:ONA917587 OWU917553:OWW917587 PGQ917553:PGS917587 PQM917553:PQO917587 QAI917553:QAK917587 QKE917553:QKG917587 QUA917553:QUC917587 RDW917553:RDY917587 RNS917553:RNU917587 RXO917553:RXQ917587 SHK917553:SHM917587 SRG917553:SRI917587 TBC917553:TBE917587 TKY917553:TLA917587 TUU917553:TUW917587 UEQ917553:UES917587 UOM917553:UOO917587 UYI917553:UYK917587 VIE917553:VIG917587 VSA917553:VSC917587 WBW917553:WBY917587 WLS917553:WLU917587 WVO917553:WVQ917587 G983089:I983123 JC983089:JE983123 SY983089:TA983123 ACU983089:ACW983123 AMQ983089:AMS983123 AWM983089:AWO983123 BGI983089:BGK983123 BQE983089:BQG983123 CAA983089:CAC983123 CJW983089:CJY983123 CTS983089:CTU983123 DDO983089:DDQ983123 DNK983089:DNM983123 DXG983089:DXI983123 EHC983089:EHE983123 EQY983089:ERA983123 FAU983089:FAW983123 FKQ983089:FKS983123 FUM983089:FUO983123 GEI983089:GEK983123 GOE983089:GOG983123 GYA983089:GYC983123 HHW983089:HHY983123 HRS983089:HRU983123 IBO983089:IBQ983123 ILK983089:ILM983123 IVG983089:IVI983123 JFC983089:JFE983123 JOY983089:JPA983123 JYU983089:JYW983123 KIQ983089:KIS983123 KSM983089:KSO983123 LCI983089:LCK983123 LME983089:LMG983123 LWA983089:LWC983123 MFW983089:MFY983123 MPS983089:MPU983123 MZO983089:MZQ983123 NJK983089:NJM983123 NTG983089:NTI983123 ODC983089:ODE983123 OMY983089:ONA983123 OWU983089:OWW983123 PGQ983089:PGS983123 PQM983089:PQO983123 QAI983089:QAK983123 QKE983089:QKG983123 QUA983089:QUC983123 RDW983089:RDY983123 RNS983089:RNU983123 RXO983089:RXQ983123 SHK983089:SHM983123 SRG983089:SRI983123 TBC983089:TBE983123 TKY983089:TLA983123 TUU983089:TUW983123 UEQ983089:UES983123 UOM983089:UOO983123 UYI983089:UYK983123 VIE983089:VIG983123 VSA983089:VSC983123 WBW983089:WBY983123 WLS983089:WLU983123 WVO983089:WVQ983123 G22:I32 JC22:JE32 SY22:TA32 ACU22:ACW32 AMQ22:AMS32 AWM22:AWO32 BGI22:BGK32 BQE22:BQG32 CAA22:CAC32 CJW22:CJY32 CTS22:CTU32 DDO22:DDQ32 DNK22:DNM32 DXG22:DXI32 EHC22:EHE32 EQY22:ERA32 FAU22:FAW32 FKQ22:FKS32 FUM22:FUO32 GEI22:GEK32 GOE22:GOG32 GYA22:GYC32 HHW22:HHY32 HRS22:HRU32 IBO22:IBQ32 ILK22:ILM32 IVG22:IVI32 JFC22:JFE32 JOY22:JPA32 JYU22:JYW32 KIQ22:KIS32 KSM22:KSO32 LCI22:LCK32 LME22:LMG32 LWA22:LWC32 MFW22:MFY32 MPS22:MPU32 MZO22:MZQ32 NJK22:NJM32 NTG22:NTI32 ODC22:ODE32 OMY22:ONA32 OWU22:OWW32 PGQ22:PGS32 PQM22:PQO32 QAI22:QAK32 QKE22:QKG32 QUA22:QUC32 RDW22:RDY32 RNS22:RNU32 RXO22:RXQ32 SHK22:SHM32 SRG22:SRI32 TBC22:TBE32 TKY22:TLA32 TUU22:TUW32 UEQ22:UES32 UOM22:UOO32 UYI22:UYK32 VIE22:VIG32 VSA22:VSC32 WBW22:WBY32 WLS22:WLU32 WVO22:WVQ32 G65552:I65562 JC65552:JE65562 SY65552:TA65562 ACU65552:ACW65562 AMQ65552:AMS65562 AWM65552:AWO65562 BGI65552:BGK65562 BQE65552:BQG65562 CAA65552:CAC65562 CJW65552:CJY65562 CTS65552:CTU65562 DDO65552:DDQ65562 DNK65552:DNM65562 DXG65552:DXI65562 EHC65552:EHE65562 EQY65552:ERA65562 FAU65552:FAW65562 FKQ65552:FKS65562 FUM65552:FUO65562 GEI65552:GEK65562 GOE65552:GOG65562 GYA65552:GYC65562 HHW65552:HHY65562 HRS65552:HRU65562 IBO65552:IBQ65562 ILK65552:ILM65562 IVG65552:IVI65562 JFC65552:JFE65562 JOY65552:JPA65562 JYU65552:JYW65562 KIQ65552:KIS65562 KSM65552:KSO65562 LCI65552:LCK65562 LME65552:LMG65562 LWA65552:LWC65562 MFW65552:MFY65562 MPS65552:MPU65562 MZO65552:MZQ65562 NJK65552:NJM65562 NTG65552:NTI65562 ODC65552:ODE65562 OMY65552:ONA65562 OWU65552:OWW65562 PGQ65552:PGS65562 PQM65552:PQO65562 QAI65552:QAK65562 QKE65552:QKG65562 QUA65552:QUC65562 RDW65552:RDY65562 RNS65552:RNU65562 RXO65552:RXQ65562 SHK65552:SHM65562 SRG65552:SRI65562 TBC65552:TBE65562 TKY65552:TLA65562 TUU65552:TUW65562 UEQ65552:UES65562 UOM65552:UOO65562 UYI65552:UYK65562 VIE65552:VIG65562 VSA65552:VSC65562 WBW65552:WBY65562 WLS65552:WLU65562 WVO65552:WVQ65562 G131088:I131098 JC131088:JE131098 SY131088:TA131098 ACU131088:ACW131098 AMQ131088:AMS131098 AWM131088:AWO131098 BGI131088:BGK131098 BQE131088:BQG131098 CAA131088:CAC131098 CJW131088:CJY131098 CTS131088:CTU131098 DDO131088:DDQ131098 DNK131088:DNM131098 DXG131088:DXI131098 EHC131088:EHE131098 EQY131088:ERA131098 FAU131088:FAW131098 FKQ131088:FKS131098 FUM131088:FUO131098 GEI131088:GEK131098 GOE131088:GOG131098 GYA131088:GYC131098 HHW131088:HHY131098 HRS131088:HRU131098 IBO131088:IBQ131098 ILK131088:ILM131098 IVG131088:IVI131098 JFC131088:JFE131098 JOY131088:JPA131098 JYU131088:JYW131098 KIQ131088:KIS131098 KSM131088:KSO131098 LCI131088:LCK131098 LME131088:LMG131098 LWA131088:LWC131098 MFW131088:MFY131098 MPS131088:MPU131098 MZO131088:MZQ131098 NJK131088:NJM131098 NTG131088:NTI131098 ODC131088:ODE131098 OMY131088:ONA131098 OWU131088:OWW131098 PGQ131088:PGS131098 PQM131088:PQO131098 QAI131088:QAK131098 QKE131088:QKG131098 QUA131088:QUC131098 RDW131088:RDY131098 RNS131088:RNU131098 RXO131088:RXQ131098 SHK131088:SHM131098 SRG131088:SRI131098 TBC131088:TBE131098 TKY131088:TLA131098 TUU131088:TUW131098 UEQ131088:UES131098 UOM131088:UOO131098 UYI131088:UYK131098 VIE131088:VIG131098 VSA131088:VSC131098 WBW131088:WBY131098 WLS131088:WLU131098 WVO131088:WVQ131098 G196624:I196634 JC196624:JE196634 SY196624:TA196634 ACU196624:ACW196634 AMQ196624:AMS196634 AWM196624:AWO196634 BGI196624:BGK196634 BQE196624:BQG196634 CAA196624:CAC196634 CJW196624:CJY196634 CTS196624:CTU196634 DDO196624:DDQ196634 DNK196624:DNM196634 DXG196624:DXI196634 EHC196624:EHE196634 EQY196624:ERA196634 FAU196624:FAW196634 FKQ196624:FKS196634 FUM196624:FUO196634 GEI196624:GEK196634 GOE196624:GOG196634 GYA196624:GYC196634 HHW196624:HHY196634 HRS196624:HRU196634 IBO196624:IBQ196634 ILK196624:ILM196634 IVG196624:IVI196634 JFC196624:JFE196634 JOY196624:JPA196634 JYU196624:JYW196634 KIQ196624:KIS196634 KSM196624:KSO196634 LCI196624:LCK196634 LME196624:LMG196634 LWA196624:LWC196634 MFW196624:MFY196634 MPS196624:MPU196634 MZO196624:MZQ196634 NJK196624:NJM196634 NTG196624:NTI196634 ODC196624:ODE196634 OMY196624:ONA196634 OWU196624:OWW196634 PGQ196624:PGS196634 PQM196624:PQO196634 QAI196624:QAK196634 QKE196624:QKG196634 QUA196624:QUC196634 RDW196624:RDY196634 RNS196624:RNU196634 RXO196624:RXQ196634 SHK196624:SHM196634 SRG196624:SRI196634 TBC196624:TBE196634 TKY196624:TLA196634 TUU196624:TUW196634 UEQ196624:UES196634 UOM196624:UOO196634 UYI196624:UYK196634 VIE196624:VIG196634 VSA196624:VSC196634 WBW196624:WBY196634 WLS196624:WLU196634 WVO196624:WVQ196634 G262160:I262170 JC262160:JE262170 SY262160:TA262170 ACU262160:ACW262170 AMQ262160:AMS262170 AWM262160:AWO262170 BGI262160:BGK262170 BQE262160:BQG262170 CAA262160:CAC262170 CJW262160:CJY262170 CTS262160:CTU262170 DDO262160:DDQ262170 DNK262160:DNM262170 DXG262160:DXI262170 EHC262160:EHE262170 EQY262160:ERA262170 FAU262160:FAW262170 FKQ262160:FKS262170 FUM262160:FUO262170 GEI262160:GEK262170 GOE262160:GOG262170 GYA262160:GYC262170 HHW262160:HHY262170 HRS262160:HRU262170 IBO262160:IBQ262170 ILK262160:ILM262170 IVG262160:IVI262170 JFC262160:JFE262170 JOY262160:JPA262170 JYU262160:JYW262170 KIQ262160:KIS262170 KSM262160:KSO262170 LCI262160:LCK262170 LME262160:LMG262170 LWA262160:LWC262170 MFW262160:MFY262170 MPS262160:MPU262170 MZO262160:MZQ262170 NJK262160:NJM262170 NTG262160:NTI262170 ODC262160:ODE262170 OMY262160:ONA262170 OWU262160:OWW262170 PGQ262160:PGS262170 PQM262160:PQO262170 QAI262160:QAK262170 QKE262160:QKG262170 QUA262160:QUC262170 RDW262160:RDY262170 RNS262160:RNU262170 RXO262160:RXQ262170 SHK262160:SHM262170 SRG262160:SRI262170 TBC262160:TBE262170 TKY262160:TLA262170 TUU262160:TUW262170 UEQ262160:UES262170 UOM262160:UOO262170 UYI262160:UYK262170 VIE262160:VIG262170 VSA262160:VSC262170 WBW262160:WBY262170 WLS262160:WLU262170 WVO262160:WVQ262170 G327696:I327706 JC327696:JE327706 SY327696:TA327706 ACU327696:ACW327706 AMQ327696:AMS327706 AWM327696:AWO327706 BGI327696:BGK327706 BQE327696:BQG327706 CAA327696:CAC327706 CJW327696:CJY327706 CTS327696:CTU327706 DDO327696:DDQ327706 DNK327696:DNM327706 DXG327696:DXI327706 EHC327696:EHE327706 EQY327696:ERA327706 FAU327696:FAW327706 FKQ327696:FKS327706 FUM327696:FUO327706 GEI327696:GEK327706 GOE327696:GOG327706 GYA327696:GYC327706 HHW327696:HHY327706 HRS327696:HRU327706 IBO327696:IBQ327706 ILK327696:ILM327706 IVG327696:IVI327706 JFC327696:JFE327706 JOY327696:JPA327706 JYU327696:JYW327706 KIQ327696:KIS327706 KSM327696:KSO327706 LCI327696:LCK327706 LME327696:LMG327706 LWA327696:LWC327706 MFW327696:MFY327706 MPS327696:MPU327706 MZO327696:MZQ327706 NJK327696:NJM327706 NTG327696:NTI327706 ODC327696:ODE327706 OMY327696:ONA327706 OWU327696:OWW327706 PGQ327696:PGS327706 PQM327696:PQO327706 QAI327696:QAK327706 QKE327696:QKG327706 QUA327696:QUC327706 RDW327696:RDY327706 RNS327696:RNU327706 RXO327696:RXQ327706 SHK327696:SHM327706 SRG327696:SRI327706 TBC327696:TBE327706 TKY327696:TLA327706 TUU327696:TUW327706 UEQ327696:UES327706 UOM327696:UOO327706 UYI327696:UYK327706 VIE327696:VIG327706 VSA327696:VSC327706 WBW327696:WBY327706 WLS327696:WLU327706 WVO327696:WVQ327706 G393232:I393242 JC393232:JE393242 SY393232:TA393242 ACU393232:ACW393242 AMQ393232:AMS393242 AWM393232:AWO393242 BGI393232:BGK393242 BQE393232:BQG393242 CAA393232:CAC393242 CJW393232:CJY393242 CTS393232:CTU393242 DDO393232:DDQ393242 DNK393232:DNM393242 DXG393232:DXI393242 EHC393232:EHE393242 EQY393232:ERA393242 FAU393232:FAW393242 FKQ393232:FKS393242 FUM393232:FUO393242 GEI393232:GEK393242 GOE393232:GOG393242 GYA393232:GYC393242 HHW393232:HHY393242 HRS393232:HRU393242 IBO393232:IBQ393242 ILK393232:ILM393242 IVG393232:IVI393242 JFC393232:JFE393242 JOY393232:JPA393242 JYU393232:JYW393242 KIQ393232:KIS393242 KSM393232:KSO393242 LCI393232:LCK393242 LME393232:LMG393242 LWA393232:LWC393242 MFW393232:MFY393242 MPS393232:MPU393242 MZO393232:MZQ393242 NJK393232:NJM393242 NTG393232:NTI393242 ODC393232:ODE393242 OMY393232:ONA393242 OWU393232:OWW393242 PGQ393232:PGS393242 PQM393232:PQO393242 QAI393232:QAK393242 QKE393232:QKG393242 QUA393232:QUC393242 RDW393232:RDY393242 RNS393232:RNU393242 RXO393232:RXQ393242 SHK393232:SHM393242 SRG393232:SRI393242 TBC393232:TBE393242 TKY393232:TLA393242 TUU393232:TUW393242 UEQ393232:UES393242 UOM393232:UOO393242 UYI393232:UYK393242 VIE393232:VIG393242 VSA393232:VSC393242 WBW393232:WBY393242 WLS393232:WLU393242 WVO393232:WVQ393242 G458768:I458778 JC458768:JE458778 SY458768:TA458778 ACU458768:ACW458778 AMQ458768:AMS458778 AWM458768:AWO458778 BGI458768:BGK458778 BQE458768:BQG458778 CAA458768:CAC458778 CJW458768:CJY458778 CTS458768:CTU458778 DDO458768:DDQ458778 DNK458768:DNM458778 DXG458768:DXI458778 EHC458768:EHE458778 EQY458768:ERA458778 FAU458768:FAW458778 FKQ458768:FKS458778 FUM458768:FUO458778 GEI458768:GEK458778 GOE458768:GOG458778 GYA458768:GYC458778 HHW458768:HHY458778 HRS458768:HRU458778 IBO458768:IBQ458778 ILK458768:ILM458778 IVG458768:IVI458778 JFC458768:JFE458778 JOY458768:JPA458778 JYU458768:JYW458778 KIQ458768:KIS458778 KSM458768:KSO458778 LCI458768:LCK458778 LME458768:LMG458778 LWA458768:LWC458778 MFW458768:MFY458778 MPS458768:MPU458778 MZO458768:MZQ458778 NJK458768:NJM458778 NTG458768:NTI458778 ODC458768:ODE458778 OMY458768:ONA458778 OWU458768:OWW458778 PGQ458768:PGS458778 PQM458768:PQO458778 QAI458768:QAK458778 QKE458768:QKG458778 QUA458768:QUC458778 RDW458768:RDY458778 RNS458768:RNU458778 RXO458768:RXQ458778 SHK458768:SHM458778 SRG458768:SRI458778 TBC458768:TBE458778 TKY458768:TLA458778 TUU458768:TUW458778 UEQ458768:UES458778 UOM458768:UOO458778 UYI458768:UYK458778 VIE458768:VIG458778 VSA458768:VSC458778 WBW458768:WBY458778 WLS458768:WLU458778 WVO458768:WVQ458778 G524304:I524314 JC524304:JE524314 SY524304:TA524314 ACU524304:ACW524314 AMQ524304:AMS524314 AWM524304:AWO524314 BGI524304:BGK524314 BQE524304:BQG524314 CAA524304:CAC524314 CJW524304:CJY524314 CTS524304:CTU524314 DDO524304:DDQ524314 DNK524304:DNM524314 DXG524304:DXI524314 EHC524304:EHE524314 EQY524304:ERA524314 FAU524304:FAW524314 FKQ524304:FKS524314 FUM524304:FUO524314 GEI524304:GEK524314 GOE524304:GOG524314 GYA524304:GYC524314 HHW524304:HHY524314 HRS524304:HRU524314 IBO524304:IBQ524314 ILK524304:ILM524314 IVG524304:IVI524314 JFC524304:JFE524314 JOY524304:JPA524314 JYU524304:JYW524314 KIQ524304:KIS524314 KSM524304:KSO524314 LCI524304:LCK524314 LME524304:LMG524314 LWA524304:LWC524314 MFW524304:MFY524314 MPS524304:MPU524314 MZO524304:MZQ524314 NJK524304:NJM524314 NTG524304:NTI524314 ODC524304:ODE524314 OMY524304:ONA524314 OWU524304:OWW524314 PGQ524304:PGS524314 PQM524304:PQO524314 QAI524304:QAK524314 QKE524304:QKG524314 QUA524304:QUC524314 RDW524304:RDY524314 RNS524304:RNU524314 RXO524304:RXQ524314 SHK524304:SHM524314 SRG524304:SRI524314 TBC524304:TBE524314 TKY524304:TLA524314 TUU524304:TUW524314 UEQ524304:UES524314 UOM524304:UOO524314 UYI524304:UYK524314 VIE524304:VIG524314 VSA524304:VSC524314 WBW524304:WBY524314 WLS524304:WLU524314 WVO524304:WVQ524314 G589840:I589850 JC589840:JE589850 SY589840:TA589850 ACU589840:ACW589850 AMQ589840:AMS589850 AWM589840:AWO589850 BGI589840:BGK589850 BQE589840:BQG589850 CAA589840:CAC589850 CJW589840:CJY589850 CTS589840:CTU589850 DDO589840:DDQ589850 DNK589840:DNM589850 DXG589840:DXI589850 EHC589840:EHE589850 EQY589840:ERA589850 FAU589840:FAW589850 FKQ589840:FKS589850 FUM589840:FUO589850 GEI589840:GEK589850 GOE589840:GOG589850 GYA589840:GYC589850 HHW589840:HHY589850 HRS589840:HRU589850 IBO589840:IBQ589850 ILK589840:ILM589850 IVG589840:IVI589850 JFC589840:JFE589850 JOY589840:JPA589850 JYU589840:JYW589850 KIQ589840:KIS589850 KSM589840:KSO589850 LCI589840:LCK589850 LME589840:LMG589850 LWA589840:LWC589850 MFW589840:MFY589850 MPS589840:MPU589850 MZO589840:MZQ589850 NJK589840:NJM589850 NTG589840:NTI589850 ODC589840:ODE589850 OMY589840:ONA589850 OWU589840:OWW589850 PGQ589840:PGS589850 PQM589840:PQO589850 QAI589840:QAK589850 QKE589840:QKG589850 QUA589840:QUC589850 RDW589840:RDY589850 RNS589840:RNU589850 RXO589840:RXQ589850 SHK589840:SHM589850 SRG589840:SRI589850 TBC589840:TBE589850 TKY589840:TLA589850 TUU589840:TUW589850 UEQ589840:UES589850 UOM589840:UOO589850 UYI589840:UYK589850 VIE589840:VIG589850 VSA589840:VSC589850 WBW589840:WBY589850 WLS589840:WLU589850 WVO589840:WVQ589850 G655376:I655386 JC655376:JE655386 SY655376:TA655386 ACU655376:ACW655386 AMQ655376:AMS655386 AWM655376:AWO655386 BGI655376:BGK655386 BQE655376:BQG655386 CAA655376:CAC655386 CJW655376:CJY655386 CTS655376:CTU655386 DDO655376:DDQ655386 DNK655376:DNM655386 DXG655376:DXI655386 EHC655376:EHE655386 EQY655376:ERA655386 FAU655376:FAW655386 FKQ655376:FKS655386 FUM655376:FUO655386 GEI655376:GEK655386 GOE655376:GOG655386 GYA655376:GYC655386 HHW655376:HHY655386 HRS655376:HRU655386 IBO655376:IBQ655386 ILK655376:ILM655386 IVG655376:IVI655386 JFC655376:JFE655386 JOY655376:JPA655386 JYU655376:JYW655386 KIQ655376:KIS655386 KSM655376:KSO655386 LCI655376:LCK655386 LME655376:LMG655386 LWA655376:LWC655386 MFW655376:MFY655386 MPS655376:MPU655386 MZO655376:MZQ655386 NJK655376:NJM655386 NTG655376:NTI655386 ODC655376:ODE655386 OMY655376:ONA655386 OWU655376:OWW655386 PGQ655376:PGS655386 PQM655376:PQO655386 QAI655376:QAK655386 QKE655376:QKG655386 QUA655376:QUC655386 RDW655376:RDY655386 RNS655376:RNU655386 RXO655376:RXQ655386 SHK655376:SHM655386 SRG655376:SRI655386 TBC655376:TBE655386 TKY655376:TLA655386 TUU655376:TUW655386 UEQ655376:UES655386 UOM655376:UOO655386 UYI655376:UYK655386 VIE655376:VIG655386 VSA655376:VSC655386 WBW655376:WBY655386 WLS655376:WLU655386 WVO655376:WVQ655386 G720912:I720922 JC720912:JE720922 SY720912:TA720922 ACU720912:ACW720922 AMQ720912:AMS720922 AWM720912:AWO720922 BGI720912:BGK720922 BQE720912:BQG720922 CAA720912:CAC720922 CJW720912:CJY720922 CTS720912:CTU720922 DDO720912:DDQ720922 DNK720912:DNM720922 DXG720912:DXI720922 EHC720912:EHE720922 EQY720912:ERA720922 FAU720912:FAW720922 FKQ720912:FKS720922 FUM720912:FUO720922 GEI720912:GEK720922 GOE720912:GOG720922 GYA720912:GYC720922 HHW720912:HHY720922 HRS720912:HRU720922 IBO720912:IBQ720922 ILK720912:ILM720922 IVG720912:IVI720922 JFC720912:JFE720922 JOY720912:JPA720922 JYU720912:JYW720922 KIQ720912:KIS720922 KSM720912:KSO720922 LCI720912:LCK720922 LME720912:LMG720922 LWA720912:LWC720922 MFW720912:MFY720922 MPS720912:MPU720922 MZO720912:MZQ720922 NJK720912:NJM720922 NTG720912:NTI720922 ODC720912:ODE720922 OMY720912:ONA720922 OWU720912:OWW720922 PGQ720912:PGS720922 PQM720912:PQO720922 QAI720912:QAK720922 QKE720912:QKG720922 QUA720912:QUC720922 RDW720912:RDY720922 RNS720912:RNU720922 RXO720912:RXQ720922 SHK720912:SHM720922 SRG720912:SRI720922 TBC720912:TBE720922 TKY720912:TLA720922 TUU720912:TUW720922 UEQ720912:UES720922 UOM720912:UOO720922 UYI720912:UYK720922 VIE720912:VIG720922 VSA720912:VSC720922 WBW720912:WBY720922 WLS720912:WLU720922 WVO720912:WVQ720922 G786448:I786458 JC786448:JE786458 SY786448:TA786458 ACU786448:ACW786458 AMQ786448:AMS786458 AWM786448:AWO786458 BGI786448:BGK786458 BQE786448:BQG786458 CAA786448:CAC786458 CJW786448:CJY786458 CTS786448:CTU786458 DDO786448:DDQ786458 DNK786448:DNM786458 DXG786448:DXI786458 EHC786448:EHE786458 EQY786448:ERA786458 FAU786448:FAW786458 FKQ786448:FKS786458 FUM786448:FUO786458 GEI786448:GEK786458 GOE786448:GOG786458 GYA786448:GYC786458 HHW786448:HHY786458 HRS786448:HRU786458 IBO786448:IBQ786458 ILK786448:ILM786458 IVG786448:IVI786458 JFC786448:JFE786458 JOY786448:JPA786458 JYU786448:JYW786458 KIQ786448:KIS786458 KSM786448:KSO786458 LCI786448:LCK786458 LME786448:LMG786458 LWA786448:LWC786458 MFW786448:MFY786458 MPS786448:MPU786458 MZO786448:MZQ786458 NJK786448:NJM786458 NTG786448:NTI786458 ODC786448:ODE786458 OMY786448:ONA786458 OWU786448:OWW786458 PGQ786448:PGS786458 PQM786448:PQO786458 QAI786448:QAK786458 QKE786448:QKG786458 QUA786448:QUC786458 RDW786448:RDY786458 RNS786448:RNU786458 RXO786448:RXQ786458 SHK786448:SHM786458 SRG786448:SRI786458 TBC786448:TBE786458 TKY786448:TLA786458 TUU786448:TUW786458 UEQ786448:UES786458 UOM786448:UOO786458 UYI786448:UYK786458 VIE786448:VIG786458 VSA786448:VSC786458 WBW786448:WBY786458 WLS786448:WLU786458 WVO786448:WVQ786458 G851984:I851994 JC851984:JE851994 SY851984:TA851994 ACU851984:ACW851994 AMQ851984:AMS851994 AWM851984:AWO851994 BGI851984:BGK851994 BQE851984:BQG851994 CAA851984:CAC851994 CJW851984:CJY851994 CTS851984:CTU851994 DDO851984:DDQ851994 DNK851984:DNM851994 DXG851984:DXI851994 EHC851984:EHE851994 EQY851984:ERA851994 FAU851984:FAW851994 FKQ851984:FKS851994 FUM851984:FUO851994 GEI851984:GEK851994 GOE851984:GOG851994 GYA851984:GYC851994 HHW851984:HHY851994 HRS851984:HRU851994 IBO851984:IBQ851994 ILK851984:ILM851994 IVG851984:IVI851994 JFC851984:JFE851994 JOY851984:JPA851994 JYU851984:JYW851994 KIQ851984:KIS851994 KSM851984:KSO851994 LCI851984:LCK851994 LME851984:LMG851994 LWA851984:LWC851994 MFW851984:MFY851994 MPS851984:MPU851994 MZO851984:MZQ851994 NJK851984:NJM851994 NTG851984:NTI851994 ODC851984:ODE851994 OMY851984:ONA851994 OWU851984:OWW851994 PGQ851984:PGS851994 PQM851984:PQO851994 QAI851984:QAK851994 QKE851984:QKG851994 QUA851984:QUC851994 RDW851984:RDY851994 RNS851984:RNU851994 RXO851984:RXQ851994 SHK851984:SHM851994 SRG851984:SRI851994 TBC851984:TBE851994 TKY851984:TLA851994 TUU851984:TUW851994 UEQ851984:UES851994 UOM851984:UOO851994 UYI851984:UYK851994 VIE851984:VIG851994 VSA851984:VSC851994 WBW851984:WBY851994 WLS851984:WLU851994 WVO851984:WVQ851994 G917520:I917530 JC917520:JE917530 SY917520:TA917530 ACU917520:ACW917530 AMQ917520:AMS917530 AWM917520:AWO917530 BGI917520:BGK917530 BQE917520:BQG917530 CAA917520:CAC917530 CJW917520:CJY917530 CTS917520:CTU917530 DDO917520:DDQ917530 DNK917520:DNM917530 DXG917520:DXI917530 EHC917520:EHE917530 EQY917520:ERA917530 FAU917520:FAW917530 FKQ917520:FKS917530 FUM917520:FUO917530 GEI917520:GEK917530 GOE917520:GOG917530 GYA917520:GYC917530 HHW917520:HHY917530 HRS917520:HRU917530 IBO917520:IBQ917530 ILK917520:ILM917530 IVG917520:IVI917530 JFC917520:JFE917530 JOY917520:JPA917530 JYU917520:JYW917530 KIQ917520:KIS917530 KSM917520:KSO917530 LCI917520:LCK917530 LME917520:LMG917530 LWA917520:LWC917530 MFW917520:MFY917530 MPS917520:MPU917530 MZO917520:MZQ917530 NJK917520:NJM917530 NTG917520:NTI917530 ODC917520:ODE917530 OMY917520:ONA917530 OWU917520:OWW917530 PGQ917520:PGS917530 PQM917520:PQO917530 QAI917520:QAK917530 QKE917520:QKG917530 QUA917520:QUC917530 RDW917520:RDY917530 RNS917520:RNU917530 RXO917520:RXQ917530 SHK917520:SHM917530 SRG917520:SRI917530 TBC917520:TBE917530 TKY917520:TLA917530 TUU917520:TUW917530 UEQ917520:UES917530 UOM917520:UOO917530 UYI917520:UYK917530 VIE917520:VIG917530 VSA917520:VSC917530 WBW917520:WBY917530 WLS917520:WLU917530 WVO917520:WVQ917530 G983056:I983066 JC983056:JE983066 SY983056:TA983066 ACU983056:ACW983066 AMQ983056:AMS983066 AWM983056:AWO983066 BGI983056:BGK983066 BQE983056:BQG983066 CAA983056:CAC983066 CJW983056:CJY983066 CTS983056:CTU983066 DDO983056:DDQ983066 DNK983056:DNM983066 DXG983056:DXI983066 EHC983056:EHE983066 EQY983056:ERA983066 FAU983056:FAW983066 FKQ983056:FKS983066 FUM983056:FUO983066 GEI983056:GEK983066 GOE983056:GOG983066 GYA983056:GYC983066 HHW983056:HHY983066 HRS983056:HRU983066 IBO983056:IBQ983066 ILK983056:ILM983066 IVG983056:IVI983066 JFC983056:JFE983066 JOY983056:JPA983066 JYU983056:JYW983066 KIQ983056:KIS983066 KSM983056:KSO983066 LCI983056:LCK983066 LME983056:LMG983066 LWA983056:LWC983066 MFW983056:MFY983066 MPS983056:MPU983066 MZO983056:MZQ983066 NJK983056:NJM983066 NTG983056:NTI983066 ODC983056:ODE983066 OMY983056:ONA983066 OWU983056:OWW983066 PGQ983056:PGS983066 PQM983056:PQO983066 QAI983056:QAK983066 QKE983056:QKG983066 QUA983056:QUC983066 RDW983056:RDY983066 RNS983056:RNU983066 RXO983056:RXQ983066 SHK983056:SHM983066 SRG983056:SRI983066 TBC983056:TBE983066 TKY983056:TLA983066 TUU983056:TUW983066 UEQ983056:UES983066 UOM983056:UOO983066 UYI983056:UYK983066 VIE983056:VIG983066 VSA983056:VSC983066 WBW983056:WBY983066 WLS983056:WLU983066 WVO983056:WVQ983066 G92:I96 JC92:JE96 SY92:TA96 ACU92:ACW96 AMQ92:AMS96 AWM92:AWO96 BGI92:BGK96 BQE92:BQG96 CAA92:CAC96 CJW92:CJY96 CTS92:CTU96 DDO92:DDQ96 DNK92:DNM96 DXG92:DXI96 EHC92:EHE96 EQY92:ERA96 FAU92:FAW96 FKQ92:FKS96 FUM92:FUO96 GEI92:GEK96 GOE92:GOG96 GYA92:GYC96 HHW92:HHY96 HRS92:HRU96 IBO92:IBQ96 ILK92:ILM96 IVG92:IVI96 JFC92:JFE96 JOY92:JPA96 JYU92:JYW96 KIQ92:KIS96 KSM92:KSO96 LCI92:LCK96 LME92:LMG96 LWA92:LWC96 MFW92:MFY96 MPS92:MPU96 MZO92:MZQ96 NJK92:NJM96 NTG92:NTI96 ODC92:ODE96 OMY92:ONA96 OWU92:OWW96 PGQ92:PGS96 PQM92:PQO96 QAI92:QAK96 QKE92:QKG96 QUA92:QUC96 RDW92:RDY96 RNS92:RNU96 RXO92:RXQ96 SHK92:SHM96 SRG92:SRI96 TBC92:TBE96 TKY92:TLA96 TUU92:TUW96 UEQ92:UES96 UOM92:UOO96 UYI92:UYK96 VIE92:VIG96 VSA92:VSC96 WBW92:WBY96 WLS92:WLU96 WVO92:WVQ96 G65622:I65626 JC65622:JE65626 SY65622:TA65626 ACU65622:ACW65626 AMQ65622:AMS65626 AWM65622:AWO65626 BGI65622:BGK65626 BQE65622:BQG65626 CAA65622:CAC65626 CJW65622:CJY65626 CTS65622:CTU65626 DDO65622:DDQ65626 DNK65622:DNM65626 DXG65622:DXI65626 EHC65622:EHE65626 EQY65622:ERA65626 FAU65622:FAW65626 FKQ65622:FKS65626 FUM65622:FUO65626 GEI65622:GEK65626 GOE65622:GOG65626 GYA65622:GYC65626 HHW65622:HHY65626 HRS65622:HRU65626 IBO65622:IBQ65626 ILK65622:ILM65626 IVG65622:IVI65626 JFC65622:JFE65626 JOY65622:JPA65626 JYU65622:JYW65626 KIQ65622:KIS65626 KSM65622:KSO65626 LCI65622:LCK65626 LME65622:LMG65626 LWA65622:LWC65626 MFW65622:MFY65626 MPS65622:MPU65626 MZO65622:MZQ65626 NJK65622:NJM65626 NTG65622:NTI65626 ODC65622:ODE65626 OMY65622:ONA65626 OWU65622:OWW65626 PGQ65622:PGS65626 PQM65622:PQO65626 QAI65622:QAK65626 QKE65622:QKG65626 QUA65622:QUC65626 RDW65622:RDY65626 RNS65622:RNU65626 RXO65622:RXQ65626 SHK65622:SHM65626 SRG65622:SRI65626 TBC65622:TBE65626 TKY65622:TLA65626 TUU65622:TUW65626 UEQ65622:UES65626 UOM65622:UOO65626 UYI65622:UYK65626 VIE65622:VIG65626 VSA65622:VSC65626 WBW65622:WBY65626 WLS65622:WLU65626 WVO65622:WVQ65626 G131158:I131162 JC131158:JE131162 SY131158:TA131162 ACU131158:ACW131162 AMQ131158:AMS131162 AWM131158:AWO131162 BGI131158:BGK131162 BQE131158:BQG131162 CAA131158:CAC131162 CJW131158:CJY131162 CTS131158:CTU131162 DDO131158:DDQ131162 DNK131158:DNM131162 DXG131158:DXI131162 EHC131158:EHE131162 EQY131158:ERA131162 FAU131158:FAW131162 FKQ131158:FKS131162 FUM131158:FUO131162 GEI131158:GEK131162 GOE131158:GOG131162 GYA131158:GYC131162 HHW131158:HHY131162 HRS131158:HRU131162 IBO131158:IBQ131162 ILK131158:ILM131162 IVG131158:IVI131162 JFC131158:JFE131162 JOY131158:JPA131162 JYU131158:JYW131162 KIQ131158:KIS131162 KSM131158:KSO131162 LCI131158:LCK131162 LME131158:LMG131162 LWA131158:LWC131162 MFW131158:MFY131162 MPS131158:MPU131162 MZO131158:MZQ131162 NJK131158:NJM131162 NTG131158:NTI131162 ODC131158:ODE131162 OMY131158:ONA131162 OWU131158:OWW131162 PGQ131158:PGS131162 PQM131158:PQO131162 QAI131158:QAK131162 QKE131158:QKG131162 QUA131158:QUC131162 RDW131158:RDY131162 RNS131158:RNU131162 RXO131158:RXQ131162 SHK131158:SHM131162 SRG131158:SRI131162 TBC131158:TBE131162 TKY131158:TLA131162 TUU131158:TUW131162 UEQ131158:UES131162 UOM131158:UOO131162 UYI131158:UYK131162 VIE131158:VIG131162 VSA131158:VSC131162 WBW131158:WBY131162 WLS131158:WLU131162 WVO131158:WVQ131162 G196694:I196698 JC196694:JE196698 SY196694:TA196698 ACU196694:ACW196698 AMQ196694:AMS196698 AWM196694:AWO196698 BGI196694:BGK196698 BQE196694:BQG196698 CAA196694:CAC196698 CJW196694:CJY196698 CTS196694:CTU196698 DDO196694:DDQ196698 DNK196694:DNM196698 DXG196694:DXI196698 EHC196694:EHE196698 EQY196694:ERA196698 FAU196694:FAW196698 FKQ196694:FKS196698 FUM196694:FUO196698 GEI196694:GEK196698 GOE196694:GOG196698 GYA196694:GYC196698 HHW196694:HHY196698 HRS196694:HRU196698 IBO196694:IBQ196698 ILK196694:ILM196698 IVG196694:IVI196698 JFC196694:JFE196698 JOY196694:JPA196698 JYU196694:JYW196698 KIQ196694:KIS196698 KSM196694:KSO196698 LCI196694:LCK196698 LME196694:LMG196698 LWA196694:LWC196698 MFW196694:MFY196698 MPS196694:MPU196698 MZO196694:MZQ196698 NJK196694:NJM196698 NTG196694:NTI196698 ODC196694:ODE196698 OMY196694:ONA196698 OWU196694:OWW196698 PGQ196694:PGS196698 PQM196694:PQO196698 QAI196694:QAK196698 QKE196694:QKG196698 QUA196694:QUC196698 RDW196694:RDY196698 RNS196694:RNU196698 RXO196694:RXQ196698 SHK196694:SHM196698 SRG196694:SRI196698 TBC196694:TBE196698 TKY196694:TLA196698 TUU196694:TUW196698 UEQ196694:UES196698 UOM196694:UOO196698 UYI196694:UYK196698 VIE196694:VIG196698 VSA196694:VSC196698 WBW196694:WBY196698 WLS196694:WLU196698 WVO196694:WVQ196698 G262230:I262234 JC262230:JE262234 SY262230:TA262234 ACU262230:ACW262234 AMQ262230:AMS262234 AWM262230:AWO262234 BGI262230:BGK262234 BQE262230:BQG262234 CAA262230:CAC262234 CJW262230:CJY262234 CTS262230:CTU262234 DDO262230:DDQ262234 DNK262230:DNM262234 DXG262230:DXI262234 EHC262230:EHE262234 EQY262230:ERA262234 FAU262230:FAW262234 FKQ262230:FKS262234 FUM262230:FUO262234 GEI262230:GEK262234 GOE262230:GOG262234 GYA262230:GYC262234 HHW262230:HHY262234 HRS262230:HRU262234 IBO262230:IBQ262234 ILK262230:ILM262234 IVG262230:IVI262234 JFC262230:JFE262234 JOY262230:JPA262234 JYU262230:JYW262234 KIQ262230:KIS262234 KSM262230:KSO262234 LCI262230:LCK262234 LME262230:LMG262234 LWA262230:LWC262234 MFW262230:MFY262234 MPS262230:MPU262234 MZO262230:MZQ262234 NJK262230:NJM262234 NTG262230:NTI262234 ODC262230:ODE262234 OMY262230:ONA262234 OWU262230:OWW262234 PGQ262230:PGS262234 PQM262230:PQO262234 QAI262230:QAK262234 QKE262230:QKG262234 QUA262230:QUC262234 RDW262230:RDY262234 RNS262230:RNU262234 RXO262230:RXQ262234 SHK262230:SHM262234 SRG262230:SRI262234 TBC262230:TBE262234 TKY262230:TLA262234 TUU262230:TUW262234 UEQ262230:UES262234 UOM262230:UOO262234 UYI262230:UYK262234 VIE262230:VIG262234 VSA262230:VSC262234 WBW262230:WBY262234 WLS262230:WLU262234 WVO262230:WVQ262234 G327766:I327770 JC327766:JE327770 SY327766:TA327770 ACU327766:ACW327770 AMQ327766:AMS327770 AWM327766:AWO327770 BGI327766:BGK327770 BQE327766:BQG327770 CAA327766:CAC327770 CJW327766:CJY327770 CTS327766:CTU327770 DDO327766:DDQ327770 DNK327766:DNM327770 DXG327766:DXI327770 EHC327766:EHE327770 EQY327766:ERA327770 FAU327766:FAW327770 FKQ327766:FKS327770 FUM327766:FUO327770 GEI327766:GEK327770 GOE327766:GOG327770 GYA327766:GYC327770 HHW327766:HHY327770 HRS327766:HRU327770 IBO327766:IBQ327770 ILK327766:ILM327770 IVG327766:IVI327770 JFC327766:JFE327770 JOY327766:JPA327770 JYU327766:JYW327770 KIQ327766:KIS327770 KSM327766:KSO327770 LCI327766:LCK327770 LME327766:LMG327770 LWA327766:LWC327770 MFW327766:MFY327770 MPS327766:MPU327770 MZO327766:MZQ327770 NJK327766:NJM327770 NTG327766:NTI327770 ODC327766:ODE327770 OMY327766:ONA327770 OWU327766:OWW327770 PGQ327766:PGS327770 PQM327766:PQO327770 QAI327766:QAK327770 QKE327766:QKG327770 QUA327766:QUC327770 RDW327766:RDY327770 RNS327766:RNU327770 RXO327766:RXQ327770 SHK327766:SHM327770 SRG327766:SRI327770 TBC327766:TBE327770 TKY327766:TLA327770 TUU327766:TUW327770 UEQ327766:UES327770 UOM327766:UOO327770 UYI327766:UYK327770 VIE327766:VIG327770 VSA327766:VSC327770 WBW327766:WBY327770 WLS327766:WLU327770 WVO327766:WVQ327770 G393302:I393306 JC393302:JE393306 SY393302:TA393306 ACU393302:ACW393306 AMQ393302:AMS393306 AWM393302:AWO393306 BGI393302:BGK393306 BQE393302:BQG393306 CAA393302:CAC393306 CJW393302:CJY393306 CTS393302:CTU393306 DDO393302:DDQ393306 DNK393302:DNM393306 DXG393302:DXI393306 EHC393302:EHE393306 EQY393302:ERA393306 FAU393302:FAW393306 FKQ393302:FKS393306 FUM393302:FUO393306 GEI393302:GEK393306 GOE393302:GOG393306 GYA393302:GYC393306 HHW393302:HHY393306 HRS393302:HRU393306 IBO393302:IBQ393306 ILK393302:ILM393306 IVG393302:IVI393306 JFC393302:JFE393306 JOY393302:JPA393306 JYU393302:JYW393306 KIQ393302:KIS393306 KSM393302:KSO393306 LCI393302:LCK393306 LME393302:LMG393306 LWA393302:LWC393306 MFW393302:MFY393306 MPS393302:MPU393306 MZO393302:MZQ393306 NJK393302:NJM393306 NTG393302:NTI393306 ODC393302:ODE393306 OMY393302:ONA393306 OWU393302:OWW393306 PGQ393302:PGS393306 PQM393302:PQO393306 QAI393302:QAK393306 QKE393302:QKG393306 QUA393302:QUC393306 RDW393302:RDY393306 RNS393302:RNU393306 RXO393302:RXQ393306 SHK393302:SHM393306 SRG393302:SRI393306 TBC393302:TBE393306 TKY393302:TLA393306 TUU393302:TUW393306 UEQ393302:UES393306 UOM393302:UOO393306 UYI393302:UYK393306 VIE393302:VIG393306 VSA393302:VSC393306 WBW393302:WBY393306 WLS393302:WLU393306 WVO393302:WVQ393306 G458838:I458842 JC458838:JE458842 SY458838:TA458842 ACU458838:ACW458842 AMQ458838:AMS458842 AWM458838:AWO458842 BGI458838:BGK458842 BQE458838:BQG458842 CAA458838:CAC458842 CJW458838:CJY458842 CTS458838:CTU458842 DDO458838:DDQ458842 DNK458838:DNM458842 DXG458838:DXI458842 EHC458838:EHE458842 EQY458838:ERA458842 FAU458838:FAW458842 FKQ458838:FKS458842 FUM458838:FUO458842 GEI458838:GEK458842 GOE458838:GOG458842 GYA458838:GYC458842 HHW458838:HHY458842 HRS458838:HRU458842 IBO458838:IBQ458842 ILK458838:ILM458842 IVG458838:IVI458842 JFC458838:JFE458842 JOY458838:JPA458842 JYU458838:JYW458842 KIQ458838:KIS458842 KSM458838:KSO458842 LCI458838:LCK458842 LME458838:LMG458842 LWA458838:LWC458842 MFW458838:MFY458842 MPS458838:MPU458842 MZO458838:MZQ458842 NJK458838:NJM458842 NTG458838:NTI458842 ODC458838:ODE458842 OMY458838:ONA458842 OWU458838:OWW458842 PGQ458838:PGS458842 PQM458838:PQO458842 QAI458838:QAK458842 QKE458838:QKG458842 QUA458838:QUC458842 RDW458838:RDY458842 RNS458838:RNU458842 RXO458838:RXQ458842 SHK458838:SHM458842 SRG458838:SRI458842 TBC458838:TBE458842 TKY458838:TLA458842 TUU458838:TUW458842 UEQ458838:UES458842 UOM458838:UOO458842 UYI458838:UYK458842 VIE458838:VIG458842 VSA458838:VSC458842 WBW458838:WBY458842 WLS458838:WLU458842 WVO458838:WVQ458842 G524374:I524378 JC524374:JE524378 SY524374:TA524378 ACU524374:ACW524378 AMQ524374:AMS524378 AWM524374:AWO524378 BGI524374:BGK524378 BQE524374:BQG524378 CAA524374:CAC524378 CJW524374:CJY524378 CTS524374:CTU524378 DDO524374:DDQ524378 DNK524374:DNM524378 DXG524374:DXI524378 EHC524374:EHE524378 EQY524374:ERA524378 FAU524374:FAW524378 FKQ524374:FKS524378 FUM524374:FUO524378 GEI524374:GEK524378 GOE524374:GOG524378 GYA524374:GYC524378 HHW524374:HHY524378 HRS524374:HRU524378 IBO524374:IBQ524378 ILK524374:ILM524378 IVG524374:IVI524378 JFC524374:JFE524378 JOY524374:JPA524378 JYU524374:JYW524378 KIQ524374:KIS524378 KSM524374:KSO524378 LCI524374:LCK524378 LME524374:LMG524378 LWA524374:LWC524378 MFW524374:MFY524378 MPS524374:MPU524378 MZO524374:MZQ524378 NJK524374:NJM524378 NTG524374:NTI524378 ODC524374:ODE524378 OMY524374:ONA524378 OWU524374:OWW524378 PGQ524374:PGS524378 PQM524374:PQO524378 QAI524374:QAK524378 QKE524374:QKG524378 QUA524374:QUC524378 RDW524374:RDY524378 RNS524374:RNU524378 RXO524374:RXQ524378 SHK524374:SHM524378 SRG524374:SRI524378 TBC524374:TBE524378 TKY524374:TLA524378 TUU524374:TUW524378 UEQ524374:UES524378 UOM524374:UOO524378 UYI524374:UYK524378 VIE524374:VIG524378 VSA524374:VSC524378 WBW524374:WBY524378 WLS524374:WLU524378 WVO524374:WVQ524378 G589910:I589914 JC589910:JE589914 SY589910:TA589914 ACU589910:ACW589914 AMQ589910:AMS589914 AWM589910:AWO589914 BGI589910:BGK589914 BQE589910:BQG589914 CAA589910:CAC589914 CJW589910:CJY589914 CTS589910:CTU589914 DDO589910:DDQ589914 DNK589910:DNM589914 DXG589910:DXI589914 EHC589910:EHE589914 EQY589910:ERA589914 FAU589910:FAW589914 FKQ589910:FKS589914 FUM589910:FUO589914 GEI589910:GEK589914 GOE589910:GOG589914 GYA589910:GYC589914 HHW589910:HHY589914 HRS589910:HRU589914 IBO589910:IBQ589914 ILK589910:ILM589914 IVG589910:IVI589914 JFC589910:JFE589914 JOY589910:JPA589914 JYU589910:JYW589914 KIQ589910:KIS589914 KSM589910:KSO589914 LCI589910:LCK589914 LME589910:LMG589914 LWA589910:LWC589914 MFW589910:MFY589914 MPS589910:MPU589914 MZO589910:MZQ589914 NJK589910:NJM589914 NTG589910:NTI589914 ODC589910:ODE589914 OMY589910:ONA589914 OWU589910:OWW589914 PGQ589910:PGS589914 PQM589910:PQO589914 QAI589910:QAK589914 QKE589910:QKG589914 QUA589910:QUC589914 RDW589910:RDY589914 RNS589910:RNU589914 RXO589910:RXQ589914 SHK589910:SHM589914 SRG589910:SRI589914 TBC589910:TBE589914 TKY589910:TLA589914 TUU589910:TUW589914 UEQ589910:UES589914 UOM589910:UOO589914 UYI589910:UYK589914 VIE589910:VIG589914 VSA589910:VSC589914 WBW589910:WBY589914 WLS589910:WLU589914 WVO589910:WVQ589914 G655446:I655450 JC655446:JE655450 SY655446:TA655450 ACU655446:ACW655450 AMQ655446:AMS655450 AWM655446:AWO655450 BGI655446:BGK655450 BQE655446:BQG655450 CAA655446:CAC655450 CJW655446:CJY655450 CTS655446:CTU655450 DDO655446:DDQ655450 DNK655446:DNM655450 DXG655446:DXI655450 EHC655446:EHE655450 EQY655446:ERA655450 FAU655446:FAW655450 FKQ655446:FKS655450 FUM655446:FUO655450 GEI655446:GEK655450 GOE655446:GOG655450 GYA655446:GYC655450 HHW655446:HHY655450 HRS655446:HRU655450 IBO655446:IBQ655450 ILK655446:ILM655450 IVG655446:IVI655450 JFC655446:JFE655450 JOY655446:JPA655450 JYU655446:JYW655450 KIQ655446:KIS655450 KSM655446:KSO655450 LCI655446:LCK655450 LME655446:LMG655450 LWA655446:LWC655450 MFW655446:MFY655450 MPS655446:MPU655450 MZO655446:MZQ655450 NJK655446:NJM655450 NTG655446:NTI655450 ODC655446:ODE655450 OMY655446:ONA655450 OWU655446:OWW655450 PGQ655446:PGS655450 PQM655446:PQO655450 QAI655446:QAK655450 QKE655446:QKG655450 QUA655446:QUC655450 RDW655446:RDY655450 RNS655446:RNU655450 RXO655446:RXQ655450 SHK655446:SHM655450 SRG655446:SRI655450 TBC655446:TBE655450 TKY655446:TLA655450 TUU655446:TUW655450 UEQ655446:UES655450 UOM655446:UOO655450 UYI655446:UYK655450 VIE655446:VIG655450 VSA655446:VSC655450 WBW655446:WBY655450 WLS655446:WLU655450 WVO655446:WVQ655450 G720982:I720986 JC720982:JE720986 SY720982:TA720986 ACU720982:ACW720986 AMQ720982:AMS720986 AWM720982:AWO720986 BGI720982:BGK720986 BQE720982:BQG720986 CAA720982:CAC720986 CJW720982:CJY720986 CTS720982:CTU720986 DDO720982:DDQ720986 DNK720982:DNM720986 DXG720982:DXI720986 EHC720982:EHE720986 EQY720982:ERA720986 FAU720982:FAW720986 FKQ720982:FKS720986 FUM720982:FUO720986 GEI720982:GEK720986 GOE720982:GOG720986 GYA720982:GYC720986 HHW720982:HHY720986 HRS720982:HRU720986 IBO720982:IBQ720986 ILK720982:ILM720986 IVG720982:IVI720986 JFC720982:JFE720986 JOY720982:JPA720986 JYU720982:JYW720986 KIQ720982:KIS720986 KSM720982:KSO720986 LCI720982:LCK720986 LME720982:LMG720986 LWA720982:LWC720986 MFW720982:MFY720986 MPS720982:MPU720986 MZO720982:MZQ720986 NJK720982:NJM720986 NTG720982:NTI720986 ODC720982:ODE720986 OMY720982:ONA720986 OWU720982:OWW720986 PGQ720982:PGS720986 PQM720982:PQO720986 QAI720982:QAK720986 QKE720982:QKG720986 QUA720982:QUC720986 RDW720982:RDY720986 RNS720982:RNU720986 RXO720982:RXQ720986 SHK720982:SHM720986 SRG720982:SRI720986 TBC720982:TBE720986 TKY720982:TLA720986 TUU720982:TUW720986 UEQ720982:UES720986 UOM720982:UOO720986 UYI720982:UYK720986 VIE720982:VIG720986 VSA720982:VSC720986 WBW720982:WBY720986 WLS720982:WLU720986 WVO720982:WVQ720986 G786518:I786522 JC786518:JE786522 SY786518:TA786522 ACU786518:ACW786522 AMQ786518:AMS786522 AWM786518:AWO786522 BGI786518:BGK786522 BQE786518:BQG786522 CAA786518:CAC786522 CJW786518:CJY786522 CTS786518:CTU786522 DDO786518:DDQ786522 DNK786518:DNM786522 DXG786518:DXI786522 EHC786518:EHE786522 EQY786518:ERA786522 FAU786518:FAW786522 FKQ786518:FKS786522 FUM786518:FUO786522 GEI786518:GEK786522 GOE786518:GOG786522 GYA786518:GYC786522 HHW786518:HHY786522 HRS786518:HRU786522 IBO786518:IBQ786522 ILK786518:ILM786522 IVG786518:IVI786522 JFC786518:JFE786522 JOY786518:JPA786522 JYU786518:JYW786522 KIQ786518:KIS786522 KSM786518:KSO786522 LCI786518:LCK786522 LME786518:LMG786522 LWA786518:LWC786522 MFW786518:MFY786522 MPS786518:MPU786522 MZO786518:MZQ786522 NJK786518:NJM786522 NTG786518:NTI786522 ODC786518:ODE786522 OMY786518:ONA786522 OWU786518:OWW786522 PGQ786518:PGS786522 PQM786518:PQO786522 QAI786518:QAK786522 QKE786518:QKG786522 QUA786518:QUC786522 RDW786518:RDY786522 RNS786518:RNU786522 RXO786518:RXQ786522 SHK786518:SHM786522 SRG786518:SRI786522 TBC786518:TBE786522 TKY786518:TLA786522 TUU786518:TUW786522 UEQ786518:UES786522 UOM786518:UOO786522 UYI786518:UYK786522 VIE786518:VIG786522 VSA786518:VSC786522 WBW786518:WBY786522 WLS786518:WLU786522 WVO786518:WVQ786522 G852054:I852058 JC852054:JE852058 SY852054:TA852058 ACU852054:ACW852058 AMQ852054:AMS852058 AWM852054:AWO852058 BGI852054:BGK852058 BQE852054:BQG852058 CAA852054:CAC852058 CJW852054:CJY852058 CTS852054:CTU852058 DDO852054:DDQ852058 DNK852054:DNM852058 DXG852054:DXI852058 EHC852054:EHE852058 EQY852054:ERA852058 FAU852054:FAW852058 FKQ852054:FKS852058 FUM852054:FUO852058 GEI852054:GEK852058 GOE852054:GOG852058 GYA852054:GYC852058 HHW852054:HHY852058 HRS852054:HRU852058 IBO852054:IBQ852058 ILK852054:ILM852058 IVG852054:IVI852058 JFC852054:JFE852058 JOY852054:JPA852058 JYU852054:JYW852058 KIQ852054:KIS852058 KSM852054:KSO852058 LCI852054:LCK852058 LME852054:LMG852058 LWA852054:LWC852058 MFW852054:MFY852058 MPS852054:MPU852058 MZO852054:MZQ852058 NJK852054:NJM852058 NTG852054:NTI852058 ODC852054:ODE852058 OMY852054:ONA852058 OWU852054:OWW852058 PGQ852054:PGS852058 PQM852054:PQO852058 QAI852054:QAK852058 QKE852054:QKG852058 QUA852054:QUC852058 RDW852054:RDY852058 RNS852054:RNU852058 RXO852054:RXQ852058 SHK852054:SHM852058 SRG852054:SRI852058 TBC852054:TBE852058 TKY852054:TLA852058 TUU852054:TUW852058 UEQ852054:UES852058 UOM852054:UOO852058 UYI852054:UYK852058 VIE852054:VIG852058 VSA852054:VSC852058 WBW852054:WBY852058 WLS852054:WLU852058 WVO852054:WVQ852058 G917590:I917594 JC917590:JE917594 SY917590:TA917594 ACU917590:ACW917594 AMQ917590:AMS917594 AWM917590:AWO917594 BGI917590:BGK917594 BQE917590:BQG917594 CAA917590:CAC917594 CJW917590:CJY917594 CTS917590:CTU917594 DDO917590:DDQ917594 DNK917590:DNM917594 DXG917590:DXI917594 EHC917590:EHE917594 EQY917590:ERA917594 FAU917590:FAW917594 FKQ917590:FKS917594 FUM917590:FUO917594 GEI917590:GEK917594 GOE917590:GOG917594 GYA917590:GYC917594 HHW917590:HHY917594 HRS917590:HRU917594 IBO917590:IBQ917594 ILK917590:ILM917594 IVG917590:IVI917594 JFC917590:JFE917594 JOY917590:JPA917594 JYU917590:JYW917594 KIQ917590:KIS917594 KSM917590:KSO917594 LCI917590:LCK917594 LME917590:LMG917594 LWA917590:LWC917594 MFW917590:MFY917594 MPS917590:MPU917594 MZO917590:MZQ917594 NJK917590:NJM917594 NTG917590:NTI917594 ODC917590:ODE917594 OMY917590:ONA917594 OWU917590:OWW917594 PGQ917590:PGS917594 PQM917590:PQO917594 QAI917590:QAK917594 QKE917590:QKG917594 QUA917590:QUC917594 RDW917590:RDY917594 RNS917590:RNU917594 RXO917590:RXQ917594 SHK917590:SHM917594 SRG917590:SRI917594 TBC917590:TBE917594 TKY917590:TLA917594 TUU917590:TUW917594 UEQ917590:UES917594 UOM917590:UOO917594 UYI917590:UYK917594 VIE917590:VIG917594 VSA917590:VSC917594 WBW917590:WBY917594 WLS917590:WLU917594 WVO917590:WVQ917594 G983126:I983130 JC983126:JE983130 SY983126:TA983130 ACU983126:ACW983130 AMQ983126:AMS983130 AWM983126:AWO983130 BGI983126:BGK983130 BQE983126:BQG983130 CAA983126:CAC983130 CJW983126:CJY983130 CTS983126:CTU983130 DDO983126:DDQ983130 DNK983126:DNM983130 DXG983126:DXI983130 EHC983126:EHE983130 EQY983126:ERA983130 FAU983126:FAW983130 FKQ983126:FKS983130 FUM983126:FUO983130 GEI983126:GEK983130 GOE983126:GOG983130 GYA983126:GYC983130 HHW983126:HHY983130 HRS983126:HRU983130 IBO983126:IBQ983130 ILK983126:ILM983130 IVG983126:IVI983130 JFC983126:JFE983130 JOY983126:JPA983130 JYU983126:JYW983130 KIQ983126:KIS983130 KSM983126:KSO983130 LCI983126:LCK983130 LME983126:LMG983130 LWA983126:LWC983130 MFW983126:MFY983130 MPS983126:MPU983130 MZO983126:MZQ983130 NJK983126:NJM983130 NTG983126:NTI983130 ODC983126:ODE983130 OMY983126:ONA983130 OWU983126:OWW983130 PGQ983126:PGS983130 PQM983126:PQO983130 QAI983126:QAK983130 QKE983126:QKG983130 QUA983126:QUC983130 RDW983126:RDY983130 RNS983126:RNU983130 RXO983126:RXQ983130 SHK983126:SHM983130 SRG983126:SRI983130 TBC983126:TBE983130 TKY983126:TLA983130 TUU983126:TUW983130 UEQ983126:UES983130 UOM983126:UOO983130 UYI983126:UYK983130 VIE983126:VIG983130 VSA983126:VSC983130 WBW983126:WBY983130 WLS983126:WLU983130 WVO983126:WVQ983130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F65552:F65626 JB65552:JB65626 SX65552:SX65626 ACT65552:ACT65626 AMP65552:AMP65626 AWL65552:AWL65626 BGH65552:BGH65626 BQD65552:BQD65626 BZZ65552:BZZ65626 CJV65552:CJV65626 CTR65552:CTR65626 DDN65552:DDN65626 DNJ65552:DNJ65626 DXF65552:DXF65626 EHB65552:EHB65626 EQX65552:EQX65626 FAT65552:FAT65626 FKP65552:FKP65626 FUL65552:FUL65626 GEH65552:GEH65626 GOD65552:GOD65626 GXZ65552:GXZ65626 HHV65552:HHV65626 HRR65552:HRR65626 IBN65552:IBN65626 ILJ65552:ILJ65626 IVF65552:IVF65626 JFB65552:JFB65626 JOX65552:JOX65626 JYT65552:JYT65626 KIP65552:KIP65626 KSL65552:KSL65626 LCH65552:LCH65626 LMD65552:LMD65626 LVZ65552:LVZ65626 MFV65552:MFV65626 MPR65552:MPR65626 MZN65552:MZN65626 NJJ65552:NJJ65626 NTF65552:NTF65626 ODB65552:ODB65626 OMX65552:OMX65626 OWT65552:OWT65626 PGP65552:PGP65626 PQL65552:PQL65626 QAH65552:QAH65626 QKD65552:QKD65626 QTZ65552:QTZ65626 RDV65552:RDV65626 RNR65552:RNR65626 RXN65552:RXN65626 SHJ65552:SHJ65626 SRF65552:SRF65626 TBB65552:TBB65626 TKX65552:TKX65626 TUT65552:TUT65626 UEP65552:UEP65626 UOL65552:UOL65626 UYH65552:UYH65626 VID65552:VID65626 VRZ65552:VRZ65626 WBV65552:WBV65626 WLR65552:WLR65626 WVN65552:WVN65626 F131088:F131162 JB131088:JB131162 SX131088:SX131162 ACT131088:ACT131162 AMP131088:AMP131162 AWL131088:AWL131162 BGH131088:BGH131162 BQD131088:BQD131162 BZZ131088:BZZ131162 CJV131088:CJV131162 CTR131088:CTR131162 DDN131088:DDN131162 DNJ131088:DNJ131162 DXF131088:DXF131162 EHB131088:EHB131162 EQX131088:EQX131162 FAT131088:FAT131162 FKP131088:FKP131162 FUL131088:FUL131162 GEH131088:GEH131162 GOD131088:GOD131162 GXZ131088:GXZ131162 HHV131088:HHV131162 HRR131088:HRR131162 IBN131088:IBN131162 ILJ131088:ILJ131162 IVF131088:IVF131162 JFB131088:JFB131162 JOX131088:JOX131162 JYT131088:JYT131162 KIP131088:KIP131162 KSL131088:KSL131162 LCH131088:LCH131162 LMD131088:LMD131162 LVZ131088:LVZ131162 MFV131088:MFV131162 MPR131088:MPR131162 MZN131088:MZN131162 NJJ131088:NJJ131162 NTF131088:NTF131162 ODB131088:ODB131162 OMX131088:OMX131162 OWT131088:OWT131162 PGP131088:PGP131162 PQL131088:PQL131162 QAH131088:QAH131162 QKD131088:QKD131162 QTZ131088:QTZ131162 RDV131088:RDV131162 RNR131088:RNR131162 RXN131088:RXN131162 SHJ131088:SHJ131162 SRF131088:SRF131162 TBB131088:TBB131162 TKX131088:TKX131162 TUT131088:TUT131162 UEP131088:UEP131162 UOL131088:UOL131162 UYH131088:UYH131162 VID131088:VID131162 VRZ131088:VRZ131162 WBV131088:WBV131162 WLR131088:WLR131162 WVN131088:WVN131162 F196624:F196698 JB196624:JB196698 SX196624:SX196698 ACT196624:ACT196698 AMP196624:AMP196698 AWL196624:AWL196698 BGH196624:BGH196698 BQD196624:BQD196698 BZZ196624:BZZ196698 CJV196624:CJV196698 CTR196624:CTR196698 DDN196624:DDN196698 DNJ196624:DNJ196698 DXF196624:DXF196698 EHB196624:EHB196698 EQX196624:EQX196698 FAT196624:FAT196698 FKP196624:FKP196698 FUL196624:FUL196698 GEH196624:GEH196698 GOD196624:GOD196698 GXZ196624:GXZ196698 HHV196624:HHV196698 HRR196624:HRR196698 IBN196624:IBN196698 ILJ196624:ILJ196698 IVF196624:IVF196698 JFB196624:JFB196698 JOX196624:JOX196698 JYT196624:JYT196698 KIP196624:KIP196698 KSL196624:KSL196698 LCH196624:LCH196698 LMD196624:LMD196698 LVZ196624:LVZ196698 MFV196624:MFV196698 MPR196624:MPR196698 MZN196624:MZN196698 NJJ196624:NJJ196698 NTF196624:NTF196698 ODB196624:ODB196698 OMX196624:OMX196698 OWT196624:OWT196698 PGP196624:PGP196698 PQL196624:PQL196698 QAH196624:QAH196698 QKD196624:QKD196698 QTZ196624:QTZ196698 RDV196624:RDV196698 RNR196624:RNR196698 RXN196624:RXN196698 SHJ196624:SHJ196698 SRF196624:SRF196698 TBB196624:TBB196698 TKX196624:TKX196698 TUT196624:TUT196698 UEP196624:UEP196698 UOL196624:UOL196698 UYH196624:UYH196698 VID196624:VID196698 VRZ196624:VRZ196698 WBV196624:WBV196698 WLR196624:WLR196698 WVN196624:WVN196698 F262160:F262234 JB262160:JB262234 SX262160:SX262234 ACT262160:ACT262234 AMP262160:AMP262234 AWL262160:AWL262234 BGH262160:BGH262234 BQD262160:BQD262234 BZZ262160:BZZ262234 CJV262160:CJV262234 CTR262160:CTR262234 DDN262160:DDN262234 DNJ262160:DNJ262234 DXF262160:DXF262234 EHB262160:EHB262234 EQX262160:EQX262234 FAT262160:FAT262234 FKP262160:FKP262234 FUL262160:FUL262234 GEH262160:GEH262234 GOD262160:GOD262234 GXZ262160:GXZ262234 HHV262160:HHV262234 HRR262160:HRR262234 IBN262160:IBN262234 ILJ262160:ILJ262234 IVF262160:IVF262234 JFB262160:JFB262234 JOX262160:JOX262234 JYT262160:JYT262234 KIP262160:KIP262234 KSL262160:KSL262234 LCH262160:LCH262234 LMD262160:LMD262234 LVZ262160:LVZ262234 MFV262160:MFV262234 MPR262160:MPR262234 MZN262160:MZN262234 NJJ262160:NJJ262234 NTF262160:NTF262234 ODB262160:ODB262234 OMX262160:OMX262234 OWT262160:OWT262234 PGP262160:PGP262234 PQL262160:PQL262234 QAH262160:QAH262234 QKD262160:QKD262234 QTZ262160:QTZ262234 RDV262160:RDV262234 RNR262160:RNR262234 RXN262160:RXN262234 SHJ262160:SHJ262234 SRF262160:SRF262234 TBB262160:TBB262234 TKX262160:TKX262234 TUT262160:TUT262234 UEP262160:UEP262234 UOL262160:UOL262234 UYH262160:UYH262234 VID262160:VID262234 VRZ262160:VRZ262234 WBV262160:WBV262234 WLR262160:WLR262234 WVN262160:WVN262234 F327696:F327770 JB327696:JB327770 SX327696:SX327770 ACT327696:ACT327770 AMP327696:AMP327770 AWL327696:AWL327770 BGH327696:BGH327770 BQD327696:BQD327770 BZZ327696:BZZ327770 CJV327696:CJV327770 CTR327696:CTR327770 DDN327696:DDN327770 DNJ327696:DNJ327770 DXF327696:DXF327770 EHB327696:EHB327770 EQX327696:EQX327770 FAT327696:FAT327770 FKP327696:FKP327770 FUL327696:FUL327770 GEH327696:GEH327770 GOD327696:GOD327770 GXZ327696:GXZ327770 HHV327696:HHV327770 HRR327696:HRR327770 IBN327696:IBN327770 ILJ327696:ILJ327770 IVF327696:IVF327770 JFB327696:JFB327770 JOX327696:JOX327770 JYT327696:JYT327770 KIP327696:KIP327770 KSL327696:KSL327770 LCH327696:LCH327770 LMD327696:LMD327770 LVZ327696:LVZ327770 MFV327696:MFV327770 MPR327696:MPR327770 MZN327696:MZN327770 NJJ327696:NJJ327770 NTF327696:NTF327770 ODB327696:ODB327770 OMX327696:OMX327770 OWT327696:OWT327770 PGP327696:PGP327770 PQL327696:PQL327770 QAH327696:QAH327770 QKD327696:QKD327770 QTZ327696:QTZ327770 RDV327696:RDV327770 RNR327696:RNR327770 RXN327696:RXN327770 SHJ327696:SHJ327770 SRF327696:SRF327770 TBB327696:TBB327770 TKX327696:TKX327770 TUT327696:TUT327770 UEP327696:UEP327770 UOL327696:UOL327770 UYH327696:UYH327770 VID327696:VID327770 VRZ327696:VRZ327770 WBV327696:WBV327770 WLR327696:WLR327770 WVN327696:WVN327770 F393232:F393306 JB393232:JB393306 SX393232:SX393306 ACT393232:ACT393306 AMP393232:AMP393306 AWL393232:AWL393306 BGH393232:BGH393306 BQD393232:BQD393306 BZZ393232:BZZ393306 CJV393232:CJV393306 CTR393232:CTR393306 DDN393232:DDN393306 DNJ393232:DNJ393306 DXF393232:DXF393306 EHB393232:EHB393306 EQX393232:EQX393306 FAT393232:FAT393306 FKP393232:FKP393306 FUL393232:FUL393306 GEH393232:GEH393306 GOD393232:GOD393306 GXZ393232:GXZ393306 HHV393232:HHV393306 HRR393232:HRR393306 IBN393232:IBN393306 ILJ393232:ILJ393306 IVF393232:IVF393306 JFB393232:JFB393306 JOX393232:JOX393306 JYT393232:JYT393306 KIP393232:KIP393306 KSL393232:KSL393306 LCH393232:LCH393306 LMD393232:LMD393306 LVZ393232:LVZ393306 MFV393232:MFV393306 MPR393232:MPR393306 MZN393232:MZN393306 NJJ393232:NJJ393306 NTF393232:NTF393306 ODB393232:ODB393306 OMX393232:OMX393306 OWT393232:OWT393306 PGP393232:PGP393306 PQL393232:PQL393306 QAH393232:QAH393306 QKD393232:QKD393306 QTZ393232:QTZ393306 RDV393232:RDV393306 RNR393232:RNR393306 RXN393232:RXN393306 SHJ393232:SHJ393306 SRF393232:SRF393306 TBB393232:TBB393306 TKX393232:TKX393306 TUT393232:TUT393306 UEP393232:UEP393306 UOL393232:UOL393306 UYH393232:UYH393306 VID393232:VID393306 VRZ393232:VRZ393306 WBV393232:WBV393306 WLR393232:WLR393306 WVN393232:WVN393306 F458768:F458842 JB458768:JB458842 SX458768:SX458842 ACT458768:ACT458842 AMP458768:AMP458842 AWL458768:AWL458842 BGH458768:BGH458842 BQD458768:BQD458842 BZZ458768:BZZ458842 CJV458768:CJV458842 CTR458768:CTR458842 DDN458768:DDN458842 DNJ458768:DNJ458842 DXF458768:DXF458842 EHB458768:EHB458842 EQX458768:EQX458842 FAT458768:FAT458842 FKP458768:FKP458842 FUL458768:FUL458842 GEH458768:GEH458842 GOD458768:GOD458842 GXZ458768:GXZ458842 HHV458768:HHV458842 HRR458768:HRR458842 IBN458768:IBN458842 ILJ458768:ILJ458842 IVF458768:IVF458842 JFB458768:JFB458842 JOX458768:JOX458842 JYT458768:JYT458842 KIP458768:KIP458842 KSL458768:KSL458842 LCH458768:LCH458842 LMD458768:LMD458842 LVZ458768:LVZ458842 MFV458768:MFV458842 MPR458768:MPR458842 MZN458768:MZN458842 NJJ458768:NJJ458842 NTF458768:NTF458842 ODB458768:ODB458842 OMX458768:OMX458842 OWT458768:OWT458842 PGP458768:PGP458842 PQL458768:PQL458842 QAH458768:QAH458842 QKD458768:QKD458842 QTZ458768:QTZ458842 RDV458768:RDV458842 RNR458768:RNR458842 RXN458768:RXN458842 SHJ458768:SHJ458842 SRF458768:SRF458842 TBB458768:TBB458842 TKX458768:TKX458842 TUT458768:TUT458842 UEP458768:UEP458842 UOL458768:UOL458842 UYH458768:UYH458842 VID458768:VID458842 VRZ458768:VRZ458842 WBV458768:WBV458842 WLR458768:WLR458842 WVN458768:WVN458842 F524304:F524378 JB524304:JB524378 SX524304:SX524378 ACT524304:ACT524378 AMP524304:AMP524378 AWL524304:AWL524378 BGH524304:BGH524378 BQD524304:BQD524378 BZZ524304:BZZ524378 CJV524304:CJV524378 CTR524304:CTR524378 DDN524304:DDN524378 DNJ524304:DNJ524378 DXF524304:DXF524378 EHB524304:EHB524378 EQX524304:EQX524378 FAT524304:FAT524378 FKP524304:FKP524378 FUL524304:FUL524378 GEH524304:GEH524378 GOD524304:GOD524378 GXZ524304:GXZ524378 HHV524304:HHV524378 HRR524304:HRR524378 IBN524304:IBN524378 ILJ524304:ILJ524378 IVF524304:IVF524378 JFB524304:JFB524378 JOX524304:JOX524378 JYT524304:JYT524378 KIP524304:KIP524378 KSL524304:KSL524378 LCH524304:LCH524378 LMD524304:LMD524378 LVZ524304:LVZ524378 MFV524304:MFV524378 MPR524304:MPR524378 MZN524304:MZN524378 NJJ524304:NJJ524378 NTF524304:NTF524378 ODB524304:ODB524378 OMX524304:OMX524378 OWT524304:OWT524378 PGP524304:PGP524378 PQL524304:PQL524378 QAH524304:QAH524378 QKD524304:QKD524378 QTZ524304:QTZ524378 RDV524304:RDV524378 RNR524304:RNR524378 RXN524304:RXN524378 SHJ524304:SHJ524378 SRF524304:SRF524378 TBB524304:TBB524378 TKX524304:TKX524378 TUT524304:TUT524378 UEP524304:UEP524378 UOL524304:UOL524378 UYH524304:UYH524378 VID524304:VID524378 VRZ524304:VRZ524378 WBV524304:WBV524378 WLR524304:WLR524378 WVN524304:WVN524378 F589840:F589914 JB589840:JB589914 SX589840:SX589914 ACT589840:ACT589914 AMP589840:AMP589914 AWL589840:AWL589914 BGH589840:BGH589914 BQD589840:BQD589914 BZZ589840:BZZ589914 CJV589840:CJV589914 CTR589840:CTR589914 DDN589840:DDN589914 DNJ589840:DNJ589914 DXF589840:DXF589914 EHB589840:EHB589914 EQX589840:EQX589914 FAT589840:FAT589914 FKP589840:FKP589914 FUL589840:FUL589914 GEH589840:GEH589914 GOD589840:GOD589914 GXZ589840:GXZ589914 HHV589840:HHV589914 HRR589840:HRR589914 IBN589840:IBN589914 ILJ589840:ILJ589914 IVF589840:IVF589914 JFB589840:JFB589914 JOX589840:JOX589914 JYT589840:JYT589914 KIP589840:KIP589914 KSL589840:KSL589914 LCH589840:LCH589914 LMD589840:LMD589914 LVZ589840:LVZ589914 MFV589840:MFV589914 MPR589840:MPR589914 MZN589840:MZN589914 NJJ589840:NJJ589914 NTF589840:NTF589914 ODB589840:ODB589914 OMX589840:OMX589914 OWT589840:OWT589914 PGP589840:PGP589914 PQL589840:PQL589914 QAH589840:QAH589914 QKD589840:QKD589914 QTZ589840:QTZ589914 RDV589840:RDV589914 RNR589840:RNR589914 RXN589840:RXN589914 SHJ589840:SHJ589914 SRF589840:SRF589914 TBB589840:TBB589914 TKX589840:TKX589914 TUT589840:TUT589914 UEP589840:UEP589914 UOL589840:UOL589914 UYH589840:UYH589914 VID589840:VID589914 VRZ589840:VRZ589914 WBV589840:WBV589914 WLR589840:WLR589914 WVN589840:WVN589914 F655376:F655450 JB655376:JB655450 SX655376:SX655450 ACT655376:ACT655450 AMP655376:AMP655450 AWL655376:AWL655450 BGH655376:BGH655450 BQD655376:BQD655450 BZZ655376:BZZ655450 CJV655376:CJV655450 CTR655376:CTR655450 DDN655376:DDN655450 DNJ655376:DNJ655450 DXF655376:DXF655450 EHB655376:EHB655450 EQX655376:EQX655450 FAT655376:FAT655450 FKP655376:FKP655450 FUL655376:FUL655450 GEH655376:GEH655450 GOD655376:GOD655450 GXZ655376:GXZ655450 HHV655376:HHV655450 HRR655376:HRR655450 IBN655376:IBN655450 ILJ655376:ILJ655450 IVF655376:IVF655450 JFB655376:JFB655450 JOX655376:JOX655450 JYT655376:JYT655450 KIP655376:KIP655450 KSL655376:KSL655450 LCH655376:LCH655450 LMD655376:LMD655450 LVZ655376:LVZ655450 MFV655376:MFV655450 MPR655376:MPR655450 MZN655376:MZN655450 NJJ655376:NJJ655450 NTF655376:NTF655450 ODB655376:ODB655450 OMX655376:OMX655450 OWT655376:OWT655450 PGP655376:PGP655450 PQL655376:PQL655450 QAH655376:QAH655450 QKD655376:QKD655450 QTZ655376:QTZ655450 RDV655376:RDV655450 RNR655376:RNR655450 RXN655376:RXN655450 SHJ655376:SHJ655450 SRF655376:SRF655450 TBB655376:TBB655450 TKX655376:TKX655450 TUT655376:TUT655450 UEP655376:UEP655450 UOL655376:UOL655450 UYH655376:UYH655450 VID655376:VID655450 VRZ655376:VRZ655450 WBV655376:WBV655450 WLR655376:WLR655450 WVN655376:WVN655450 F720912:F720986 JB720912:JB720986 SX720912:SX720986 ACT720912:ACT720986 AMP720912:AMP720986 AWL720912:AWL720986 BGH720912:BGH720986 BQD720912:BQD720986 BZZ720912:BZZ720986 CJV720912:CJV720986 CTR720912:CTR720986 DDN720912:DDN720986 DNJ720912:DNJ720986 DXF720912:DXF720986 EHB720912:EHB720986 EQX720912:EQX720986 FAT720912:FAT720986 FKP720912:FKP720986 FUL720912:FUL720986 GEH720912:GEH720986 GOD720912:GOD720986 GXZ720912:GXZ720986 HHV720912:HHV720986 HRR720912:HRR720986 IBN720912:IBN720986 ILJ720912:ILJ720986 IVF720912:IVF720986 JFB720912:JFB720986 JOX720912:JOX720986 JYT720912:JYT720986 KIP720912:KIP720986 KSL720912:KSL720986 LCH720912:LCH720986 LMD720912:LMD720986 LVZ720912:LVZ720986 MFV720912:MFV720986 MPR720912:MPR720986 MZN720912:MZN720986 NJJ720912:NJJ720986 NTF720912:NTF720986 ODB720912:ODB720986 OMX720912:OMX720986 OWT720912:OWT720986 PGP720912:PGP720986 PQL720912:PQL720986 QAH720912:QAH720986 QKD720912:QKD720986 QTZ720912:QTZ720986 RDV720912:RDV720986 RNR720912:RNR720986 RXN720912:RXN720986 SHJ720912:SHJ720986 SRF720912:SRF720986 TBB720912:TBB720986 TKX720912:TKX720986 TUT720912:TUT720986 UEP720912:UEP720986 UOL720912:UOL720986 UYH720912:UYH720986 VID720912:VID720986 VRZ720912:VRZ720986 WBV720912:WBV720986 WLR720912:WLR720986 WVN720912:WVN720986 F786448:F786522 JB786448:JB786522 SX786448:SX786522 ACT786448:ACT786522 AMP786448:AMP786522 AWL786448:AWL786522 BGH786448:BGH786522 BQD786448:BQD786522 BZZ786448:BZZ786522 CJV786448:CJV786522 CTR786448:CTR786522 DDN786448:DDN786522 DNJ786448:DNJ786522 DXF786448:DXF786522 EHB786448:EHB786522 EQX786448:EQX786522 FAT786448:FAT786522 FKP786448:FKP786522 FUL786448:FUL786522 GEH786448:GEH786522 GOD786448:GOD786522 GXZ786448:GXZ786522 HHV786448:HHV786522 HRR786448:HRR786522 IBN786448:IBN786522 ILJ786448:ILJ786522 IVF786448:IVF786522 JFB786448:JFB786522 JOX786448:JOX786522 JYT786448:JYT786522 KIP786448:KIP786522 KSL786448:KSL786522 LCH786448:LCH786522 LMD786448:LMD786522 LVZ786448:LVZ786522 MFV786448:MFV786522 MPR786448:MPR786522 MZN786448:MZN786522 NJJ786448:NJJ786522 NTF786448:NTF786522 ODB786448:ODB786522 OMX786448:OMX786522 OWT786448:OWT786522 PGP786448:PGP786522 PQL786448:PQL786522 QAH786448:QAH786522 QKD786448:QKD786522 QTZ786448:QTZ786522 RDV786448:RDV786522 RNR786448:RNR786522 RXN786448:RXN786522 SHJ786448:SHJ786522 SRF786448:SRF786522 TBB786448:TBB786522 TKX786448:TKX786522 TUT786448:TUT786522 UEP786448:UEP786522 UOL786448:UOL786522 UYH786448:UYH786522 VID786448:VID786522 VRZ786448:VRZ786522 WBV786448:WBV786522 WLR786448:WLR786522 WVN786448:WVN786522 F851984:F852058 JB851984:JB852058 SX851984:SX852058 ACT851984:ACT852058 AMP851984:AMP852058 AWL851984:AWL852058 BGH851984:BGH852058 BQD851984:BQD852058 BZZ851984:BZZ852058 CJV851984:CJV852058 CTR851984:CTR852058 DDN851984:DDN852058 DNJ851984:DNJ852058 DXF851984:DXF852058 EHB851984:EHB852058 EQX851984:EQX852058 FAT851984:FAT852058 FKP851984:FKP852058 FUL851984:FUL852058 GEH851984:GEH852058 GOD851984:GOD852058 GXZ851984:GXZ852058 HHV851984:HHV852058 HRR851984:HRR852058 IBN851984:IBN852058 ILJ851984:ILJ852058 IVF851984:IVF852058 JFB851984:JFB852058 JOX851984:JOX852058 JYT851984:JYT852058 KIP851984:KIP852058 KSL851984:KSL852058 LCH851984:LCH852058 LMD851984:LMD852058 LVZ851984:LVZ852058 MFV851984:MFV852058 MPR851984:MPR852058 MZN851984:MZN852058 NJJ851984:NJJ852058 NTF851984:NTF852058 ODB851984:ODB852058 OMX851984:OMX852058 OWT851984:OWT852058 PGP851984:PGP852058 PQL851984:PQL852058 QAH851984:QAH852058 QKD851984:QKD852058 QTZ851984:QTZ852058 RDV851984:RDV852058 RNR851984:RNR852058 RXN851984:RXN852058 SHJ851984:SHJ852058 SRF851984:SRF852058 TBB851984:TBB852058 TKX851984:TKX852058 TUT851984:TUT852058 UEP851984:UEP852058 UOL851984:UOL852058 UYH851984:UYH852058 VID851984:VID852058 VRZ851984:VRZ852058 WBV851984:WBV852058 WLR851984:WLR852058 WVN851984:WVN852058 F917520:F917594 JB917520:JB917594 SX917520:SX917594 ACT917520:ACT917594 AMP917520:AMP917594 AWL917520:AWL917594 BGH917520:BGH917594 BQD917520:BQD917594 BZZ917520:BZZ917594 CJV917520:CJV917594 CTR917520:CTR917594 DDN917520:DDN917594 DNJ917520:DNJ917594 DXF917520:DXF917594 EHB917520:EHB917594 EQX917520:EQX917594 FAT917520:FAT917594 FKP917520:FKP917594 FUL917520:FUL917594 GEH917520:GEH917594 GOD917520:GOD917594 GXZ917520:GXZ917594 HHV917520:HHV917594 HRR917520:HRR917594 IBN917520:IBN917594 ILJ917520:ILJ917594 IVF917520:IVF917594 JFB917520:JFB917594 JOX917520:JOX917594 JYT917520:JYT917594 KIP917520:KIP917594 KSL917520:KSL917594 LCH917520:LCH917594 LMD917520:LMD917594 LVZ917520:LVZ917594 MFV917520:MFV917594 MPR917520:MPR917594 MZN917520:MZN917594 NJJ917520:NJJ917594 NTF917520:NTF917594 ODB917520:ODB917594 OMX917520:OMX917594 OWT917520:OWT917594 PGP917520:PGP917594 PQL917520:PQL917594 QAH917520:QAH917594 QKD917520:QKD917594 QTZ917520:QTZ917594 RDV917520:RDV917594 RNR917520:RNR917594 RXN917520:RXN917594 SHJ917520:SHJ917594 SRF917520:SRF917594 TBB917520:TBB917594 TKX917520:TKX917594 TUT917520:TUT917594 UEP917520:UEP917594 UOL917520:UOL917594 UYH917520:UYH917594 VID917520:VID917594 VRZ917520:VRZ917594 WBV917520:WBV917594 WLR917520:WLR917594 WVN917520:WVN917594 F983056:F983130 JB983056:JB983130 SX983056:SX983130 ACT983056:ACT983130 AMP983056:AMP983130 AWL983056:AWL983130 BGH983056:BGH983130 BQD983056:BQD983130 BZZ983056:BZZ983130 CJV983056:CJV983130 CTR983056:CTR983130 DDN983056:DDN983130 DNJ983056:DNJ983130 DXF983056:DXF983130 EHB983056:EHB983130 EQX983056:EQX983130 FAT983056:FAT983130 FKP983056:FKP983130 FUL983056:FUL983130 GEH983056:GEH983130 GOD983056:GOD983130 GXZ983056:GXZ983130 HHV983056:HHV983130 HRR983056:HRR983130 IBN983056:IBN983130 ILJ983056:ILJ983130 IVF983056:IVF983130 JFB983056:JFB983130 JOX983056:JOX983130 JYT983056:JYT983130 KIP983056:KIP983130 KSL983056:KSL983130 LCH983056:LCH983130 LMD983056:LMD983130 LVZ983056:LVZ983130 MFV983056:MFV983130 MPR983056:MPR983130 MZN983056:MZN983130 NJJ983056:NJJ983130 NTF983056:NTF983130 ODB983056:ODB983130 OMX983056:OMX983130 OWT983056:OWT983130 PGP983056:PGP983130 PQL983056:PQL983130 QAH983056:QAH983130 QKD983056:QKD983130 QTZ983056:QTZ983130 RDV983056:RDV983130 RNR983056:RNR983130 RXN983056:RXN983130 SHJ983056:SHJ983130 SRF983056:SRF983130 TBB983056:TBB983130 TKX983056:TKX983130 TUT983056:TUT983130 UEP983056:UEP983130 UOL983056:UOL983130 UYH983056:UYH983130 VID983056:VID983130 VRZ983056:VRZ983130 WBV983056:WBV983130 WLR983056:WLR983130 WVN983056:WVN983130 G34:I53 JC34:JE53 SY34:TA53 ACU34:ACW53 AMQ34:AMS53 AWM34:AWO53 BGI34:BGK53 BQE34:BQG53 CAA34:CAC53 CJW34:CJY53 CTS34:CTU53 DDO34:DDQ53 DNK34:DNM53 DXG34:DXI53 EHC34:EHE53 EQY34:ERA53 FAU34:FAW53 FKQ34:FKS53 FUM34:FUO53 GEI34:GEK53 GOE34:GOG53 GYA34:GYC53 HHW34:HHY53 HRS34:HRU53 IBO34:IBQ53 ILK34:ILM53 IVG34:IVI53 JFC34:JFE53 JOY34:JPA53 JYU34:JYW53 KIQ34:KIS53 KSM34:KSO53 LCI34:LCK53 LME34:LMG53 LWA34:LWC53 MFW34:MFY53 MPS34:MPU53 MZO34:MZQ53 NJK34:NJM53 NTG34:NTI53 ODC34:ODE53 OMY34:ONA53 OWU34:OWW53 PGQ34:PGS53 PQM34:PQO53 QAI34:QAK53 QKE34:QKG53 QUA34:QUC53 RDW34:RDY53 RNS34:RNU53 RXO34:RXQ53 SHK34:SHM53 SRG34:SRI53 TBC34:TBE53 TKY34:TLA53 TUU34:TUW53 UEQ34:UES53 UOM34:UOO53 UYI34:UYK53 VIE34:VIG53 VSA34:VSC53 WBW34:WBY53 WLS34:WLU53 WVO34:WVQ53 G65564:I65583 JC65564:JE65583 SY65564:TA65583 ACU65564:ACW65583 AMQ65564:AMS65583 AWM65564:AWO65583 BGI65564:BGK65583 BQE65564:BQG65583 CAA65564:CAC65583 CJW65564:CJY65583 CTS65564:CTU65583 DDO65564:DDQ65583 DNK65564:DNM65583 DXG65564:DXI65583 EHC65564:EHE65583 EQY65564:ERA65583 FAU65564:FAW65583 FKQ65564:FKS65583 FUM65564:FUO65583 GEI65564:GEK65583 GOE65564:GOG65583 GYA65564:GYC65583 HHW65564:HHY65583 HRS65564:HRU65583 IBO65564:IBQ65583 ILK65564:ILM65583 IVG65564:IVI65583 JFC65564:JFE65583 JOY65564:JPA65583 JYU65564:JYW65583 KIQ65564:KIS65583 KSM65564:KSO65583 LCI65564:LCK65583 LME65564:LMG65583 LWA65564:LWC65583 MFW65564:MFY65583 MPS65564:MPU65583 MZO65564:MZQ65583 NJK65564:NJM65583 NTG65564:NTI65583 ODC65564:ODE65583 OMY65564:ONA65583 OWU65564:OWW65583 PGQ65564:PGS65583 PQM65564:PQO65583 QAI65564:QAK65583 QKE65564:QKG65583 QUA65564:QUC65583 RDW65564:RDY65583 RNS65564:RNU65583 RXO65564:RXQ65583 SHK65564:SHM65583 SRG65564:SRI65583 TBC65564:TBE65583 TKY65564:TLA65583 TUU65564:TUW65583 UEQ65564:UES65583 UOM65564:UOO65583 UYI65564:UYK65583 VIE65564:VIG65583 VSA65564:VSC65583 WBW65564:WBY65583 WLS65564:WLU65583 WVO65564:WVQ65583 G131100:I131119 JC131100:JE131119 SY131100:TA131119 ACU131100:ACW131119 AMQ131100:AMS131119 AWM131100:AWO131119 BGI131100:BGK131119 BQE131100:BQG131119 CAA131100:CAC131119 CJW131100:CJY131119 CTS131100:CTU131119 DDO131100:DDQ131119 DNK131100:DNM131119 DXG131100:DXI131119 EHC131100:EHE131119 EQY131100:ERA131119 FAU131100:FAW131119 FKQ131100:FKS131119 FUM131100:FUO131119 GEI131100:GEK131119 GOE131100:GOG131119 GYA131100:GYC131119 HHW131100:HHY131119 HRS131100:HRU131119 IBO131100:IBQ131119 ILK131100:ILM131119 IVG131100:IVI131119 JFC131100:JFE131119 JOY131100:JPA131119 JYU131100:JYW131119 KIQ131100:KIS131119 KSM131100:KSO131119 LCI131100:LCK131119 LME131100:LMG131119 LWA131100:LWC131119 MFW131100:MFY131119 MPS131100:MPU131119 MZO131100:MZQ131119 NJK131100:NJM131119 NTG131100:NTI131119 ODC131100:ODE131119 OMY131100:ONA131119 OWU131100:OWW131119 PGQ131100:PGS131119 PQM131100:PQO131119 QAI131100:QAK131119 QKE131100:QKG131119 QUA131100:QUC131119 RDW131100:RDY131119 RNS131100:RNU131119 RXO131100:RXQ131119 SHK131100:SHM131119 SRG131100:SRI131119 TBC131100:TBE131119 TKY131100:TLA131119 TUU131100:TUW131119 UEQ131100:UES131119 UOM131100:UOO131119 UYI131100:UYK131119 VIE131100:VIG131119 VSA131100:VSC131119 WBW131100:WBY131119 WLS131100:WLU131119 WVO131100:WVQ131119 G196636:I196655 JC196636:JE196655 SY196636:TA196655 ACU196636:ACW196655 AMQ196636:AMS196655 AWM196636:AWO196655 BGI196636:BGK196655 BQE196636:BQG196655 CAA196636:CAC196655 CJW196636:CJY196655 CTS196636:CTU196655 DDO196636:DDQ196655 DNK196636:DNM196655 DXG196636:DXI196655 EHC196636:EHE196655 EQY196636:ERA196655 FAU196636:FAW196655 FKQ196636:FKS196655 FUM196636:FUO196655 GEI196636:GEK196655 GOE196636:GOG196655 GYA196636:GYC196655 HHW196636:HHY196655 HRS196636:HRU196655 IBO196636:IBQ196655 ILK196636:ILM196655 IVG196636:IVI196655 JFC196636:JFE196655 JOY196636:JPA196655 JYU196636:JYW196655 KIQ196636:KIS196655 KSM196636:KSO196655 LCI196636:LCK196655 LME196636:LMG196655 LWA196636:LWC196655 MFW196636:MFY196655 MPS196636:MPU196655 MZO196636:MZQ196655 NJK196636:NJM196655 NTG196636:NTI196655 ODC196636:ODE196655 OMY196636:ONA196655 OWU196636:OWW196655 PGQ196636:PGS196655 PQM196636:PQO196655 QAI196636:QAK196655 QKE196636:QKG196655 QUA196636:QUC196655 RDW196636:RDY196655 RNS196636:RNU196655 RXO196636:RXQ196655 SHK196636:SHM196655 SRG196636:SRI196655 TBC196636:TBE196655 TKY196636:TLA196655 TUU196636:TUW196655 UEQ196636:UES196655 UOM196636:UOO196655 UYI196636:UYK196655 VIE196636:VIG196655 VSA196636:VSC196655 WBW196636:WBY196655 WLS196636:WLU196655 WVO196636:WVQ196655 G262172:I262191 JC262172:JE262191 SY262172:TA262191 ACU262172:ACW262191 AMQ262172:AMS262191 AWM262172:AWO262191 BGI262172:BGK262191 BQE262172:BQG262191 CAA262172:CAC262191 CJW262172:CJY262191 CTS262172:CTU262191 DDO262172:DDQ262191 DNK262172:DNM262191 DXG262172:DXI262191 EHC262172:EHE262191 EQY262172:ERA262191 FAU262172:FAW262191 FKQ262172:FKS262191 FUM262172:FUO262191 GEI262172:GEK262191 GOE262172:GOG262191 GYA262172:GYC262191 HHW262172:HHY262191 HRS262172:HRU262191 IBO262172:IBQ262191 ILK262172:ILM262191 IVG262172:IVI262191 JFC262172:JFE262191 JOY262172:JPA262191 JYU262172:JYW262191 KIQ262172:KIS262191 KSM262172:KSO262191 LCI262172:LCK262191 LME262172:LMG262191 LWA262172:LWC262191 MFW262172:MFY262191 MPS262172:MPU262191 MZO262172:MZQ262191 NJK262172:NJM262191 NTG262172:NTI262191 ODC262172:ODE262191 OMY262172:ONA262191 OWU262172:OWW262191 PGQ262172:PGS262191 PQM262172:PQO262191 QAI262172:QAK262191 QKE262172:QKG262191 QUA262172:QUC262191 RDW262172:RDY262191 RNS262172:RNU262191 RXO262172:RXQ262191 SHK262172:SHM262191 SRG262172:SRI262191 TBC262172:TBE262191 TKY262172:TLA262191 TUU262172:TUW262191 UEQ262172:UES262191 UOM262172:UOO262191 UYI262172:UYK262191 VIE262172:VIG262191 VSA262172:VSC262191 WBW262172:WBY262191 WLS262172:WLU262191 WVO262172:WVQ262191 G327708:I327727 JC327708:JE327727 SY327708:TA327727 ACU327708:ACW327727 AMQ327708:AMS327727 AWM327708:AWO327727 BGI327708:BGK327727 BQE327708:BQG327727 CAA327708:CAC327727 CJW327708:CJY327727 CTS327708:CTU327727 DDO327708:DDQ327727 DNK327708:DNM327727 DXG327708:DXI327727 EHC327708:EHE327727 EQY327708:ERA327727 FAU327708:FAW327727 FKQ327708:FKS327727 FUM327708:FUO327727 GEI327708:GEK327727 GOE327708:GOG327727 GYA327708:GYC327727 HHW327708:HHY327727 HRS327708:HRU327727 IBO327708:IBQ327727 ILK327708:ILM327727 IVG327708:IVI327727 JFC327708:JFE327727 JOY327708:JPA327727 JYU327708:JYW327727 KIQ327708:KIS327727 KSM327708:KSO327727 LCI327708:LCK327727 LME327708:LMG327727 LWA327708:LWC327727 MFW327708:MFY327727 MPS327708:MPU327727 MZO327708:MZQ327727 NJK327708:NJM327727 NTG327708:NTI327727 ODC327708:ODE327727 OMY327708:ONA327727 OWU327708:OWW327727 PGQ327708:PGS327727 PQM327708:PQO327727 QAI327708:QAK327727 QKE327708:QKG327727 QUA327708:QUC327727 RDW327708:RDY327727 RNS327708:RNU327727 RXO327708:RXQ327727 SHK327708:SHM327727 SRG327708:SRI327727 TBC327708:TBE327727 TKY327708:TLA327727 TUU327708:TUW327727 UEQ327708:UES327727 UOM327708:UOO327727 UYI327708:UYK327727 VIE327708:VIG327727 VSA327708:VSC327727 WBW327708:WBY327727 WLS327708:WLU327727 WVO327708:WVQ327727 G393244:I393263 JC393244:JE393263 SY393244:TA393263 ACU393244:ACW393263 AMQ393244:AMS393263 AWM393244:AWO393263 BGI393244:BGK393263 BQE393244:BQG393263 CAA393244:CAC393263 CJW393244:CJY393263 CTS393244:CTU393263 DDO393244:DDQ393263 DNK393244:DNM393263 DXG393244:DXI393263 EHC393244:EHE393263 EQY393244:ERA393263 FAU393244:FAW393263 FKQ393244:FKS393263 FUM393244:FUO393263 GEI393244:GEK393263 GOE393244:GOG393263 GYA393244:GYC393263 HHW393244:HHY393263 HRS393244:HRU393263 IBO393244:IBQ393263 ILK393244:ILM393263 IVG393244:IVI393263 JFC393244:JFE393263 JOY393244:JPA393263 JYU393244:JYW393263 KIQ393244:KIS393263 KSM393244:KSO393263 LCI393244:LCK393263 LME393244:LMG393263 LWA393244:LWC393263 MFW393244:MFY393263 MPS393244:MPU393263 MZO393244:MZQ393263 NJK393244:NJM393263 NTG393244:NTI393263 ODC393244:ODE393263 OMY393244:ONA393263 OWU393244:OWW393263 PGQ393244:PGS393263 PQM393244:PQO393263 QAI393244:QAK393263 QKE393244:QKG393263 QUA393244:QUC393263 RDW393244:RDY393263 RNS393244:RNU393263 RXO393244:RXQ393263 SHK393244:SHM393263 SRG393244:SRI393263 TBC393244:TBE393263 TKY393244:TLA393263 TUU393244:TUW393263 UEQ393244:UES393263 UOM393244:UOO393263 UYI393244:UYK393263 VIE393244:VIG393263 VSA393244:VSC393263 WBW393244:WBY393263 WLS393244:WLU393263 WVO393244:WVQ393263 G458780:I458799 JC458780:JE458799 SY458780:TA458799 ACU458780:ACW458799 AMQ458780:AMS458799 AWM458780:AWO458799 BGI458780:BGK458799 BQE458780:BQG458799 CAA458780:CAC458799 CJW458780:CJY458799 CTS458780:CTU458799 DDO458780:DDQ458799 DNK458780:DNM458799 DXG458780:DXI458799 EHC458780:EHE458799 EQY458780:ERA458799 FAU458780:FAW458799 FKQ458780:FKS458799 FUM458780:FUO458799 GEI458780:GEK458799 GOE458780:GOG458799 GYA458780:GYC458799 HHW458780:HHY458799 HRS458780:HRU458799 IBO458780:IBQ458799 ILK458780:ILM458799 IVG458780:IVI458799 JFC458780:JFE458799 JOY458780:JPA458799 JYU458780:JYW458799 KIQ458780:KIS458799 KSM458780:KSO458799 LCI458780:LCK458799 LME458780:LMG458799 LWA458780:LWC458799 MFW458780:MFY458799 MPS458780:MPU458799 MZO458780:MZQ458799 NJK458780:NJM458799 NTG458780:NTI458799 ODC458780:ODE458799 OMY458780:ONA458799 OWU458780:OWW458799 PGQ458780:PGS458799 PQM458780:PQO458799 QAI458780:QAK458799 QKE458780:QKG458799 QUA458780:QUC458799 RDW458780:RDY458799 RNS458780:RNU458799 RXO458780:RXQ458799 SHK458780:SHM458799 SRG458780:SRI458799 TBC458780:TBE458799 TKY458780:TLA458799 TUU458780:TUW458799 UEQ458780:UES458799 UOM458780:UOO458799 UYI458780:UYK458799 VIE458780:VIG458799 VSA458780:VSC458799 WBW458780:WBY458799 WLS458780:WLU458799 WVO458780:WVQ458799 G524316:I524335 JC524316:JE524335 SY524316:TA524335 ACU524316:ACW524335 AMQ524316:AMS524335 AWM524316:AWO524335 BGI524316:BGK524335 BQE524316:BQG524335 CAA524316:CAC524335 CJW524316:CJY524335 CTS524316:CTU524335 DDO524316:DDQ524335 DNK524316:DNM524335 DXG524316:DXI524335 EHC524316:EHE524335 EQY524316:ERA524335 FAU524316:FAW524335 FKQ524316:FKS524335 FUM524316:FUO524335 GEI524316:GEK524335 GOE524316:GOG524335 GYA524316:GYC524335 HHW524316:HHY524335 HRS524316:HRU524335 IBO524316:IBQ524335 ILK524316:ILM524335 IVG524316:IVI524335 JFC524316:JFE524335 JOY524316:JPA524335 JYU524316:JYW524335 KIQ524316:KIS524335 KSM524316:KSO524335 LCI524316:LCK524335 LME524316:LMG524335 LWA524316:LWC524335 MFW524316:MFY524335 MPS524316:MPU524335 MZO524316:MZQ524335 NJK524316:NJM524335 NTG524316:NTI524335 ODC524316:ODE524335 OMY524316:ONA524335 OWU524316:OWW524335 PGQ524316:PGS524335 PQM524316:PQO524335 QAI524316:QAK524335 QKE524316:QKG524335 QUA524316:QUC524335 RDW524316:RDY524335 RNS524316:RNU524335 RXO524316:RXQ524335 SHK524316:SHM524335 SRG524316:SRI524335 TBC524316:TBE524335 TKY524316:TLA524335 TUU524316:TUW524335 UEQ524316:UES524335 UOM524316:UOO524335 UYI524316:UYK524335 VIE524316:VIG524335 VSA524316:VSC524335 WBW524316:WBY524335 WLS524316:WLU524335 WVO524316:WVQ524335 G589852:I589871 JC589852:JE589871 SY589852:TA589871 ACU589852:ACW589871 AMQ589852:AMS589871 AWM589852:AWO589871 BGI589852:BGK589871 BQE589852:BQG589871 CAA589852:CAC589871 CJW589852:CJY589871 CTS589852:CTU589871 DDO589852:DDQ589871 DNK589852:DNM589871 DXG589852:DXI589871 EHC589852:EHE589871 EQY589852:ERA589871 FAU589852:FAW589871 FKQ589852:FKS589871 FUM589852:FUO589871 GEI589852:GEK589871 GOE589852:GOG589871 GYA589852:GYC589871 HHW589852:HHY589871 HRS589852:HRU589871 IBO589852:IBQ589871 ILK589852:ILM589871 IVG589852:IVI589871 JFC589852:JFE589871 JOY589852:JPA589871 JYU589852:JYW589871 KIQ589852:KIS589871 KSM589852:KSO589871 LCI589852:LCK589871 LME589852:LMG589871 LWA589852:LWC589871 MFW589852:MFY589871 MPS589852:MPU589871 MZO589852:MZQ589871 NJK589852:NJM589871 NTG589852:NTI589871 ODC589852:ODE589871 OMY589852:ONA589871 OWU589852:OWW589871 PGQ589852:PGS589871 PQM589852:PQO589871 QAI589852:QAK589871 QKE589852:QKG589871 QUA589852:QUC589871 RDW589852:RDY589871 RNS589852:RNU589871 RXO589852:RXQ589871 SHK589852:SHM589871 SRG589852:SRI589871 TBC589852:TBE589871 TKY589852:TLA589871 TUU589852:TUW589871 UEQ589852:UES589871 UOM589852:UOO589871 UYI589852:UYK589871 VIE589852:VIG589871 VSA589852:VSC589871 WBW589852:WBY589871 WLS589852:WLU589871 WVO589852:WVQ589871 G655388:I655407 JC655388:JE655407 SY655388:TA655407 ACU655388:ACW655407 AMQ655388:AMS655407 AWM655388:AWO655407 BGI655388:BGK655407 BQE655388:BQG655407 CAA655388:CAC655407 CJW655388:CJY655407 CTS655388:CTU655407 DDO655388:DDQ655407 DNK655388:DNM655407 DXG655388:DXI655407 EHC655388:EHE655407 EQY655388:ERA655407 FAU655388:FAW655407 FKQ655388:FKS655407 FUM655388:FUO655407 GEI655388:GEK655407 GOE655388:GOG655407 GYA655388:GYC655407 HHW655388:HHY655407 HRS655388:HRU655407 IBO655388:IBQ655407 ILK655388:ILM655407 IVG655388:IVI655407 JFC655388:JFE655407 JOY655388:JPA655407 JYU655388:JYW655407 KIQ655388:KIS655407 KSM655388:KSO655407 LCI655388:LCK655407 LME655388:LMG655407 LWA655388:LWC655407 MFW655388:MFY655407 MPS655388:MPU655407 MZO655388:MZQ655407 NJK655388:NJM655407 NTG655388:NTI655407 ODC655388:ODE655407 OMY655388:ONA655407 OWU655388:OWW655407 PGQ655388:PGS655407 PQM655388:PQO655407 QAI655388:QAK655407 QKE655388:QKG655407 QUA655388:QUC655407 RDW655388:RDY655407 RNS655388:RNU655407 RXO655388:RXQ655407 SHK655388:SHM655407 SRG655388:SRI655407 TBC655388:TBE655407 TKY655388:TLA655407 TUU655388:TUW655407 UEQ655388:UES655407 UOM655388:UOO655407 UYI655388:UYK655407 VIE655388:VIG655407 VSA655388:VSC655407 WBW655388:WBY655407 WLS655388:WLU655407 WVO655388:WVQ655407 G720924:I720943 JC720924:JE720943 SY720924:TA720943 ACU720924:ACW720943 AMQ720924:AMS720943 AWM720924:AWO720943 BGI720924:BGK720943 BQE720924:BQG720943 CAA720924:CAC720943 CJW720924:CJY720943 CTS720924:CTU720943 DDO720924:DDQ720943 DNK720924:DNM720943 DXG720924:DXI720943 EHC720924:EHE720943 EQY720924:ERA720943 FAU720924:FAW720943 FKQ720924:FKS720943 FUM720924:FUO720943 GEI720924:GEK720943 GOE720924:GOG720943 GYA720924:GYC720943 HHW720924:HHY720943 HRS720924:HRU720943 IBO720924:IBQ720943 ILK720924:ILM720943 IVG720924:IVI720943 JFC720924:JFE720943 JOY720924:JPA720943 JYU720924:JYW720943 KIQ720924:KIS720943 KSM720924:KSO720943 LCI720924:LCK720943 LME720924:LMG720943 LWA720924:LWC720943 MFW720924:MFY720943 MPS720924:MPU720943 MZO720924:MZQ720943 NJK720924:NJM720943 NTG720924:NTI720943 ODC720924:ODE720943 OMY720924:ONA720943 OWU720924:OWW720943 PGQ720924:PGS720943 PQM720924:PQO720943 QAI720924:QAK720943 QKE720924:QKG720943 QUA720924:QUC720943 RDW720924:RDY720943 RNS720924:RNU720943 RXO720924:RXQ720943 SHK720924:SHM720943 SRG720924:SRI720943 TBC720924:TBE720943 TKY720924:TLA720943 TUU720924:TUW720943 UEQ720924:UES720943 UOM720924:UOO720943 UYI720924:UYK720943 VIE720924:VIG720943 VSA720924:VSC720943 WBW720924:WBY720943 WLS720924:WLU720943 WVO720924:WVQ720943 G786460:I786479 JC786460:JE786479 SY786460:TA786479 ACU786460:ACW786479 AMQ786460:AMS786479 AWM786460:AWO786479 BGI786460:BGK786479 BQE786460:BQG786479 CAA786460:CAC786479 CJW786460:CJY786479 CTS786460:CTU786479 DDO786460:DDQ786479 DNK786460:DNM786479 DXG786460:DXI786479 EHC786460:EHE786479 EQY786460:ERA786479 FAU786460:FAW786479 FKQ786460:FKS786479 FUM786460:FUO786479 GEI786460:GEK786479 GOE786460:GOG786479 GYA786460:GYC786479 HHW786460:HHY786479 HRS786460:HRU786479 IBO786460:IBQ786479 ILK786460:ILM786479 IVG786460:IVI786479 JFC786460:JFE786479 JOY786460:JPA786479 JYU786460:JYW786479 KIQ786460:KIS786479 KSM786460:KSO786479 LCI786460:LCK786479 LME786460:LMG786479 LWA786460:LWC786479 MFW786460:MFY786479 MPS786460:MPU786479 MZO786460:MZQ786479 NJK786460:NJM786479 NTG786460:NTI786479 ODC786460:ODE786479 OMY786460:ONA786479 OWU786460:OWW786479 PGQ786460:PGS786479 PQM786460:PQO786479 QAI786460:QAK786479 QKE786460:QKG786479 QUA786460:QUC786479 RDW786460:RDY786479 RNS786460:RNU786479 RXO786460:RXQ786479 SHK786460:SHM786479 SRG786460:SRI786479 TBC786460:TBE786479 TKY786460:TLA786479 TUU786460:TUW786479 UEQ786460:UES786479 UOM786460:UOO786479 UYI786460:UYK786479 VIE786460:VIG786479 VSA786460:VSC786479 WBW786460:WBY786479 WLS786460:WLU786479 WVO786460:WVQ786479 G851996:I852015 JC851996:JE852015 SY851996:TA852015 ACU851996:ACW852015 AMQ851996:AMS852015 AWM851996:AWO852015 BGI851996:BGK852015 BQE851996:BQG852015 CAA851996:CAC852015 CJW851996:CJY852015 CTS851996:CTU852015 DDO851996:DDQ852015 DNK851996:DNM852015 DXG851996:DXI852015 EHC851996:EHE852015 EQY851996:ERA852015 FAU851996:FAW852015 FKQ851996:FKS852015 FUM851996:FUO852015 GEI851996:GEK852015 GOE851996:GOG852015 GYA851996:GYC852015 HHW851996:HHY852015 HRS851996:HRU852015 IBO851996:IBQ852015 ILK851996:ILM852015 IVG851996:IVI852015 JFC851996:JFE852015 JOY851996:JPA852015 JYU851996:JYW852015 KIQ851996:KIS852015 KSM851996:KSO852015 LCI851996:LCK852015 LME851996:LMG852015 LWA851996:LWC852015 MFW851996:MFY852015 MPS851996:MPU852015 MZO851996:MZQ852015 NJK851996:NJM852015 NTG851996:NTI852015 ODC851996:ODE852015 OMY851996:ONA852015 OWU851996:OWW852015 PGQ851996:PGS852015 PQM851996:PQO852015 QAI851996:QAK852015 QKE851996:QKG852015 QUA851996:QUC852015 RDW851996:RDY852015 RNS851996:RNU852015 RXO851996:RXQ852015 SHK851996:SHM852015 SRG851996:SRI852015 TBC851996:TBE852015 TKY851996:TLA852015 TUU851996:TUW852015 UEQ851996:UES852015 UOM851996:UOO852015 UYI851996:UYK852015 VIE851996:VIG852015 VSA851996:VSC852015 WBW851996:WBY852015 WLS851996:WLU852015 WVO851996:WVQ852015 G917532:I917551 JC917532:JE917551 SY917532:TA917551 ACU917532:ACW917551 AMQ917532:AMS917551 AWM917532:AWO917551 BGI917532:BGK917551 BQE917532:BQG917551 CAA917532:CAC917551 CJW917532:CJY917551 CTS917532:CTU917551 DDO917532:DDQ917551 DNK917532:DNM917551 DXG917532:DXI917551 EHC917532:EHE917551 EQY917532:ERA917551 FAU917532:FAW917551 FKQ917532:FKS917551 FUM917532:FUO917551 GEI917532:GEK917551 GOE917532:GOG917551 GYA917532:GYC917551 HHW917532:HHY917551 HRS917532:HRU917551 IBO917532:IBQ917551 ILK917532:ILM917551 IVG917532:IVI917551 JFC917532:JFE917551 JOY917532:JPA917551 JYU917532:JYW917551 KIQ917532:KIS917551 KSM917532:KSO917551 LCI917532:LCK917551 LME917532:LMG917551 LWA917532:LWC917551 MFW917532:MFY917551 MPS917532:MPU917551 MZO917532:MZQ917551 NJK917532:NJM917551 NTG917532:NTI917551 ODC917532:ODE917551 OMY917532:ONA917551 OWU917532:OWW917551 PGQ917532:PGS917551 PQM917532:PQO917551 QAI917532:QAK917551 QKE917532:QKG917551 QUA917532:QUC917551 RDW917532:RDY917551 RNS917532:RNU917551 RXO917532:RXQ917551 SHK917532:SHM917551 SRG917532:SRI917551 TBC917532:TBE917551 TKY917532:TLA917551 TUU917532:TUW917551 UEQ917532:UES917551 UOM917532:UOO917551 UYI917532:UYK917551 VIE917532:VIG917551 VSA917532:VSC917551 WBW917532:WBY917551 WLS917532:WLU917551 WVO917532:WVQ917551 G983068:I983087 JC983068:JE983087 SY983068:TA983087 ACU983068:ACW983087 AMQ983068:AMS983087 AWM983068:AWO983087 BGI983068:BGK983087 BQE983068:BQG983087 CAA983068:CAC983087 CJW983068:CJY983087 CTS983068:CTU983087 DDO983068:DDQ983087 DNK983068:DNM983087 DXG983068:DXI983087 EHC983068:EHE983087 EQY983068:ERA983087 FAU983068:FAW983087 FKQ983068:FKS983087 FUM983068:FUO983087 GEI983068:GEK983087 GOE983068:GOG983087 GYA983068:GYC983087 HHW983068:HHY983087 HRS983068:HRU983087 IBO983068:IBQ983087 ILK983068:ILM983087 IVG983068:IVI983087 JFC983068:JFE983087 JOY983068:JPA983087 JYU983068:JYW983087 KIQ983068:KIS983087 KSM983068:KSO983087 LCI983068:LCK983087 LME983068:LMG983087 LWA983068:LWC983087 MFW983068:MFY983087 MPS983068:MPU983087 MZO983068:MZQ983087 NJK983068:NJM983087 NTG983068:NTI983087 ODC983068:ODE983087 OMY983068:ONA983087 OWU983068:OWW983087 PGQ983068:PGS983087 PQM983068:PQO983087 QAI983068:QAK983087 QKE983068:QKG983087 QUA983068:QUC983087 RDW983068:RDY983087 RNS983068:RNU983087 RXO983068:RXQ983087 SHK983068:SHM983087 SRG983068:SRI983087 TBC983068:TBE983087 TKY983068:TLA983087 TUU983068:TUW983087 UEQ983068:UES983087 UOM983068:UOO983087 UYI983068:UYK983087 VIE983068:VIG983087 VSA983068:VSC983087 WBW983068:WBY983087 WLS983068:WLU983087 WVO983068:WVQ983087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vt:i4>
      </vt:variant>
    </vt:vector>
  </HeadingPairs>
  <TitlesOfParts>
    <vt:vector size="1" baseType="lpstr">
      <vt:lpstr>2022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2022-04-04T06:20:41Z</dcterms:modified>
</cp:coreProperties>
</file>