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360" windowHeight="8235"/>
  </bookViews>
  <sheets>
    <sheet name="2022" sheetId="1" r:id="rId1"/>
  </sheets>
  <definedNames>
    <definedName name="_xlnm.Print_Area" localSheetId="0">'2022'!$A$1:$F$207</definedName>
  </definedNames>
  <calcPr calcId="162913"/>
</workbook>
</file>

<file path=xl/calcChain.xml><?xml version="1.0" encoding="utf-8"?>
<calcChain xmlns="http://schemas.openxmlformats.org/spreadsheetml/2006/main">
  <c r="D201" i="1" l="1"/>
  <c r="D206" i="1"/>
  <c r="D205" i="1"/>
  <c r="D203" i="1"/>
  <c r="D204" i="1"/>
  <c r="D202" i="1"/>
  <c r="D199" i="1"/>
  <c r="D198" i="1"/>
  <c r="F198" i="1"/>
  <c r="E198" i="1"/>
  <c r="E197" i="1" s="1"/>
  <c r="D197" i="1" l="1"/>
  <c r="F197" i="1"/>
  <c r="F199" i="1"/>
  <c r="D152" i="1" l="1"/>
  <c r="E149" i="1"/>
  <c r="E148" i="1"/>
  <c r="D148" i="1"/>
  <c r="D139" i="1"/>
  <c r="E136" i="1"/>
  <c r="E135" i="1"/>
  <c r="D135" i="1"/>
  <c r="D126" i="1"/>
  <c r="E123" i="1"/>
  <c r="E122" i="1"/>
  <c r="D122" i="1"/>
  <c r="D183" i="1"/>
  <c r="D113" i="1"/>
  <c r="E110" i="1"/>
  <c r="D109" i="1" l="1"/>
  <c r="E109" i="1"/>
  <c r="E180" i="1"/>
  <c r="E179" i="1" s="1"/>
  <c r="D179" i="1"/>
  <c r="D170" i="1" l="1"/>
  <c r="D98" i="1"/>
  <c r="D101" i="1" l="1"/>
  <c r="E98" i="1" l="1"/>
  <c r="E97" i="1"/>
  <c r="D97" i="1"/>
  <c r="D85" i="1" l="1"/>
  <c r="D88" i="1"/>
  <c r="D89" i="1"/>
  <c r="D167" i="1" l="1"/>
  <c r="D166" i="1" s="1"/>
  <c r="D84" i="1"/>
  <c r="D82" i="1"/>
  <c r="F80" i="1" s="1"/>
  <c r="D65" i="1"/>
  <c r="D61" i="1" s="1"/>
  <c r="E167" i="1" l="1"/>
  <c r="E166" i="1" s="1"/>
  <c r="F82" i="1"/>
  <c r="D29" i="1"/>
  <c r="F25" i="1"/>
  <c r="E26" i="1" l="1"/>
  <c r="E25" i="1" s="1"/>
  <c r="F7" i="1"/>
  <c r="E62" i="1" l="1"/>
  <c r="E61" i="1" s="1"/>
  <c r="D47" i="1"/>
  <c r="D11" i="1" l="1"/>
  <c r="D81" i="1" s="1"/>
  <c r="E8" i="1" l="1"/>
  <c r="E7" i="1" s="1"/>
  <c r="D7" i="1"/>
  <c r="E43" i="1" l="1"/>
  <c r="E44" i="1"/>
  <c r="D43" i="1"/>
  <c r="D80" i="1"/>
  <c r="E81" i="1" l="1"/>
  <c r="E80" i="1" s="1"/>
</calcChain>
</file>

<file path=xl/sharedStrings.xml><?xml version="1.0" encoding="utf-8"?>
<sst xmlns="http://schemas.openxmlformats.org/spreadsheetml/2006/main" count="216" uniqueCount="35">
  <si>
    <t>НАИМЕНОВАНИЕ</t>
  </si>
  <si>
    <t>§§</t>
  </si>
  <si>
    <t>ОБЩО</t>
  </si>
  <si>
    <t>В ТОВА ЧИСЛО</t>
  </si>
  <si>
    <t>ОТ ЕС</t>
  </si>
  <si>
    <t>ОБЩИНСКИ
БЮДЖЕТ</t>
  </si>
  <si>
    <t>ПРИХОДИ ОБЩО</t>
  </si>
  <si>
    <t>I .Трансфери</t>
  </si>
  <si>
    <t>II. Временни безлихвени заеми</t>
  </si>
  <si>
    <t xml:space="preserve">III .Операции с финансови активи </t>
  </si>
  <si>
    <t>РАЗХОДИ ОБЩО</t>
  </si>
  <si>
    <t>Заплати и възнаграждения на персонала</t>
  </si>
  <si>
    <t>Други възнаграждения и плащания</t>
  </si>
  <si>
    <t>Задължителни осиг. вноски от работодател</t>
  </si>
  <si>
    <t>Издръжка</t>
  </si>
  <si>
    <t>51-54</t>
  </si>
  <si>
    <t>Капиталови разходи</t>
  </si>
  <si>
    <t xml:space="preserve">ИНДИКАТИВЕН ГОДИШЕН РАЗЧЕТ ЗА СМЕТКИТЕ ЗА СРЕДСТВА ОТ ЕВРОПЕЙСКИЯ СЪЮЗ
                                       </t>
  </si>
  <si>
    <t xml:space="preserve">ОП "Региони в растеж"                                                                                                                                                                         </t>
  </si>
  <si>
    <t>ОП "Региони в растеж"                                                                                                                                                                         Проект : Интегриране на маргинални общества чрез изграждане на социална инфраструктура за  в град Хасково"</t>
  </si>
  <si>
    <t>ОП "Региони в растеж"                                                                                                                                                                         Проект : "Подобряване на градската среда чрев Рехабилитация и реконструкция на подход към монумент "Св. Богородица гр. Хасково. "</t>
  </si>
  <si>
    <t>ОП "Региони в растеж"                                                                                                                                                                         Проект : "Въвеждане на мерки за енергийна ефективност на сграда на Областна администрация Хасково "</t>
  </si>
  <si>
    <t>ОП "Региони в растеж"                                                                                                                                                                         Проект : "Въвеждане на мерки за енергийна ефективност в многофамилини жилищни сгради "</t>
  </si>
  <si>
    <t>ОП "Околна среда"                                                                                                                                                                         Проект : "Подобряване на качеството на атмосферния въздух в гр. Хасково, чрез доставка и експлоатация на електрически автобуси за нуждите на обществения транспорт "</t>
  </si>
  <si>
    <t>ОП "Развитие на човешки ресурси"                                                                                                                                                                         Проект : "Патронажна грижа +"</t>
  </si>
  <si>
    <t>55-01</t>
  </si>
  <si>
    <t>Капиталов транфер за доставка на елбус</t>
  </si>
  <si>
    <t>ОП "Възобновяема енергия, енергийна ефективност, енергийна сигурност"                                                                                                                                                                         Проект : "Рехабилитация и модернизация на системи за външно осветление в община Хасково "</t>
  </si>
  <si>
    <t>Заплати и възнаграждения на персонала и ов</t>
  </si>
  <si>
    <t>ОП "Развитие на човешки ресурси"                                                                                                                                                                         Проект : "Отвъд хоризонта"</t>
  </si>
  <si>
    <t>ОП "Развитие на човешки ресурси"                                                                                                                                                                         Проект : "Подай ръка на нашите деца"</t>
  </si>
  <si>
    <t>ОП "Развитие на човешки ресурси"                                                                                                                                                                         Проект : "Успяваме заедно"</t>
  </si>
  <si>
    <t>ОП "Развитие на човешки ресурси"                                                                                                                                                                         Проект : "Шанс за нашите деца"</t>
  </si>
  <si>
    <t>Заплати и възнаграждения на персонала и ос.</t>
  </si>
  <si>
    <t>ВСИЧКИ ПРОЕКТИ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</si>
</sst>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b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5" fillId="4" borderId="29" applyNumberFormat="0" applyFont="0" applyAlignment="0" applyProtection="0"/>
  </cellStyleXfs>
  <cellXfs count="69">
    <xf numFmtId="0" fontId="0" fillId="0" borderId="0" xfId="0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wrapText="1"/>
    </xf>
    <xf numFmtId="0" fontId="1" fillId="0" borderId="17" xfId="0" applyFont="1" applyBorder="1"/>
    <xf numFmtId="0" fontId="0" fillId="0" borderId="12" xfId="0" applyBorder="1"/>
    <xf numFmtId="0" fontId="1" fillId="0" borderId="14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9" xfId="0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0" fillId="0" borderId="19" xfId="0" applyNumberForma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4" fontId="0" fillId="0" borderId="19" xfId="0" applyNumberFormat="1" applyBorder="1"/>
    <xf numFmtId="0" fontId="0" fillId="0" borderId="0" xfId="0" applyBorder="1"/>
    <xf numFmtId="4" fontId="1" fillId="0" borderId="19" xfId="0" applyNumberFormat="1" applyFont="1" applyBorder="1"/>
    <xf numFmtId="4" fontId="0" fillId="0" borderId="20" xfId="0" applyNumberFormat="1" applyBorder="1"/>
    <xf numFmtId="4" fontId="3" fillId="0" borderId="19" xfId="0" applyNumberFormat="1" applyFont="1" applyBorder="1"/>
    <xf numFmtId="4" fontId="0" fillId="0" borderId="0" xfId="0" applyNumberFormat="1"/>
    <xf numFmtId="4" fontId="1" fillId="0" borderId="12" xfId="0" applyNumberFormat="1" applyFont="1" applyBorder="1"/>
    <xf numFmtId="4" fontId="2" fillId="0" borderId="20" xfId="0" applyNumberFormat="1" applyFont="1" applyBorder="1"/>
    <xf numFmtId="0" fontId="0" fillId="0" borderId="4" xfId="0" applyBorder="1"/>
    <xf numFmtId="0" fontId="0" fillId="0" borderId="5" xfId="0" applyBorder="1"/>
    <xf numFmtId="3" fontId="4" fillId="0" borderId="19" xfId="0" applyNumberFormat="1" applyFont="1" applyBorder="1"/>
    <xf numFmtId="0" fontId="0" fillId="0" borderId="26" xfId="0" applyFill="1" applyBorder="1"/>
    <xf numFmtId="0" fontId="0" fillId="0" borderId="22" xfId="0" applyBorder="1" applyAlignment="1">
      <alignment horizontal="center"/>
    </xf>
    <xf numFmtId="3" fontId="0" fillId="0" borderId="22" xfId="0" applyNumberFormat="1" applyBorder="1"/>
    <xf numFmtId="0" fontId="0" fillId="0" borderId="6" xfId="0" applyBorder="1"/>
    <xf numFmtId="0" fontId="0" fillId="0" borderId="27" xfId="0" applyBorder="1"/>
    <xf numFmtId="0" fontId="0" fillId="0" borderId="28" xfId="0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6" fillId="4" borderId="29" xfId="1" applyFont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2">
    <cellStyle name="Бележка" xfId="1" builtinId="10"/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7"/>
  <sheetViews>
    <sheetView tabSelected="1" view="pageBreakPreview" zoomScaleNormal="100" zoomScaleSheetLayoutView="100" workbookViewId="0">
      <selection activeCell="B3" sqref="B3:F3"/>
    </sheetView>
  </sheetViews>
  <sheetFormatPr defaultRowHeight="15" x14ac:dyDescent="0.25"/>
  <cols>
    <col min="1" max="1" width="10.140625" customWidth="1"/>
    <col min="2" max="2" width="44.140625" customWidth="1"/>
    <col min="3" max="3" width="14" customWidth="1"/>
    <col min="4" max="5" width="17.42578125" customWidth="1"/>
    <col min="6" max="6" width="18.140625" customWidth="1"/>
    <col min="8" max="8" width="12.5703125" bestFit="1" customWidth="1"/>
  </cols>
  <sheetData>
    <row r="1" spans="2:8" x14ac:dyDescent="0.25">
      <c r="B1" s="63" t="s">
        <v>17</v>
      </c>
      <c r="C1" s="64"/>
      <c r="D1" s="64"/>
      <c r="E1" s="64"/>
      <c r="F1" s="65"/>
    </row>
    <row r="2" spans="2:8" x14ac:dyDescent="0.25">
      <c r="B2" s="66"/>
      <c r="C2" s="67"/>
      <c r="D2" s="67"/>
      <c r="E2" s="67"/>
      <c r="F2" s="68"/>
    </row>
    <row r="3" spans="2:8" x14ac:dyDescent="0.25">
      <c r="B3" s="46">
        <v>2022</v>
      </c>
      <c r="C3" s="47"/>
      <c r="D3" s="47"/>
      <c r="E3" s="47"/>
      <c r="F3" s="48"/>
    </row>
    <row r="4" spans="2:8" x14ac:dyDescent="0.25">
      <c r="B4" s="1" t="s">
        <v>0</v>
      </c>
      <c r="C4" s="2" t="s">
        <v>1</v>
      </c>
      <c r="D4" s="3" t="s">
        <v>2</v>
      </c>
      <c r="E4" s="49" t="s">
        <v>3</v>
      </c>
      <c r="F4" s="50"/>
    </row>
    <row r="5" spans="2:8" ht="26.25" x14ac:dyDescent="0.25">
      <c r="B5" s="4"/>
      <c r="C5" s="5"/>
      <c r="D5" s="6"/>
      <c r="E5" s="7" t="s">
        <v>4</v>
      </c>
      <c r="F5" s="8" t="s">
        <v>5</v>
      </c>
    </row>
    <row r="6" spans="2:8" ht="42.2" customHeight="1" x14ac:dyDescent="0.25">
      <c r="B6" s="52" t="s">
        <v>19</v>
      </c>
      <c r="C6" s="53"/>
      <c r="D6" s="53"/>
      <c r="E6" s="53"/>
      <c r="F6" s="54"/>
    </row>
    <row r="7" spans="2:8" x14ac:dyDescent="0.25">
      <c r="B7" s="9" t="s">
        <v>6</v>
      </c>
      <c r="C7" s="10"/>
      <c r="D7" s="25">
        <f>D10+D9+D8</f>
        <v>784992</v>
      </c>
      <c r="E7" s="29">
        <f>E8</f>
        <v>784992</v>
      </c>
      <c r="F7" s="30">
        <f>F9</f>
        <v>0</v>
      </c>
      <c r="H7" s="28"/>
    </row>
    <row r="8" spans="2:8" x14ac:dyDescent="0.25">
      <c r="B8" s="12" t="s">
        <v>7</v>
      </c>
      <c r="C8" s="13"/>
      <c r="D8" s="27">
        <v>784992</v>
      </c>
      <c r="E8" s="23">
        <f>D8</f>
        <v>784992</v>
      </c>
      <c r="F8" s="14"/>
    </row>
    <row r="9" spans="2:8" x14ac:dyDescent="0.25">
      <c r="B9" s="12" t="s">
        <v>8</v>
      </c>
      <c r="C9" s="15"/>
      <c r="D9" s="26"/>
      <c r="E9" s="13"/>
      <c r="F9" s="26"/>
    </row>
    <row r="10" spans="2:8" x14ac:dyDescent="0.25">
      <c r="B10" s="12" t="s">
        <v>9</v>
      </c>
      <c r="C10" s="15"/>
      <c r="D10" s="13"/>
      <c r="E10" s="13"/>
      <c r="F10" s="14"/>
    </row>
    <row r="11" spans="2:8" x14ac:dyDescent="0.25">
      <c r="B11" s="16" t="s">
        <v>10</v>
      </c>
      <c r="C11" s="15"/>
      <c r="D11" s="25">
        <f>D12+D15+D16</f>
        <v>1279978</v>
      </c>
      <c r="E11" s="17"/>
      <c r="F11" s="18"/>
      <c r="H11" s="28"/>
    </row>
    <row r="12" spans="2:8" x14ac:dyDescent="0.25">
      <c r="B12" s="12" t="s">
        <v>11</v>
      </c>
      <c r="C12" s="19">
        <v>100</v>
      </c>
      <c r="D12" s="23">
        <v>33883</v>
      </c>
      <c r="E12" s="13"/>
      <c r="F12" s="14"/>
    </row>
    <row r="13" spans="2:8" x14ac:dyDescent="0.25">
      <c r="B13" s="12" t="s">
        <v>12</v>
      </c>
      <c r="C13" s="19">
        <v>200</v>
      </c>
      <c r="D13" s="23"/>
      <c r="E13" s="13"/>
      <c r="F13" s="14"/>
    </row>
    <row r="14" spans="2:8" x14ac:dyDescent="0.25">
      <c r="B14" s="12" t="s">
        <v>13</v>
      </c>
      <c r="C14" s="19">
        <v>500</v>
      </c>
      <c r="D14" s="13"/>
      <c r="E14" s="13"/>
      <c r="F14" s="14"/>
    </row>
    <row r="15" spans="2:8" x14ac:dyDescent="0.25">
      <c r="B15" s="12" t="s">
        <v>14</v>
      </c>
      <c r="C15" s="15">
        <v>1000</v>
      </c>
      <c r="D15" s="23">
        <v>8000</v>
      </c>
      <c r="E15" s="13"/>
      <c r="F15" s="26"/>
    </row>
    <row r="16" spans="2:8" x14ac:dyDescent="0.25">
      <c r="B16" s="12" t="s">
        <v>16</v>
      </c>
      <c r="C16" s="15" t="s">
        <v>15</v>
      </c>
      <c r="D16" s="23">
        <v>1238095</v>
      </c>
      <c r="E16" s="13"/>
      <c r="F16" s="14"/>
    </row>
    <row r="17" spans="2:8" ht="15.75" thickBot="1" x14ac:dyDescent="0.3">
      <c r="B17" s="20"/>
      <c r="C17" s="21"/>
      <c r="D17" s="21"/>
      <c r="E17" s="21"/>
      <c r="F17" s="22"/>
    </row>
    <row r="18" spans="2:8" ht="15.75" thickBot="1" x14ac:dyDescent="0.3">
      <c r="B18" s="31"/>
      <c r="C18" s="24"/>
      <c r="D18" s="24"/>
      <c r="E18" s="24"/>
      <c r="F18" s="32"/>
    </row>
    <row r="19" spans="2:8" x14ac:dyDescent="0.25">
      <c r="B19" s="40" t="s">
        <v>17</v>
      </c>
      <c r="C19" s="58"/>
      <c r="D19" s="58"/>
      <c r="E19" s="58"/>
      <c r="F19" s="59"/>
    </row>
    <row r="20" spans="2:8" x14ac:dyDescent="0.25">
      <c r="B20" s="60"/>
      <c r="C20" s="61"/>
      <c r="D20" s="61"/>
      <c r="E20" s="61"/>
      <c r="F20" s="62"/>
    </row>
    <row r="21" spans="2:8" x14ac:dyDescent="0.25">
      <c r="B21" s="46">
        <v>2022</v>
      </c>
      <c r="C21" s="47"/>
      <c r="D21" s="47"/>
      <c r="E21" s="47"/>
      <c r="F21" s="48"/>
    </row>
    <row r="22" spans="2:8" x14ac:dyDescent="0.25">
      <c r="B22" s="1" t="s">
        <v>0</v>
      </c>
      <c r="C22" s="2" t="s">
        <v>1</v>
      </c>
      <c r="D22" s="3" t="s">
        <v>2</v>
      </c>
      <c r="E22" s="49" t="s">
        <v>3</v>
      </c>
      <c r="F22" s="50"/>
    </row>
    <row r="23" spans="2:8" ht="26.25" x14ac:dyDescent="0.25">
      <c r="B23" s="4"/>
      <c r="C23" s="5"/>
      <c r="D23" s="6"/>
      <c r="E23" s="7" t="s">
        <v>4</v>
      </c>
      <c r="F23" s="8" t="s">
        <v>5</v>
      </c>
    </row>
    <row r="24" spans="2:8" ht="42.2" customHeight="1" x14ac:dyDescent="0.25">
      <c r="B24" s="52" t="s">
        <v>20</v>
      </c>
      <c r="C24" s="53"/>
      <c r="D24" s="53"/>
      <c r="E24" s="53"/>
      <c r="F24" s="54"/>
    </row>
    <row r="25" spans="2:8" x14ac:dyDescent="0.25">
      <c r="B25" s="9" t="s">
        <v>6</v>
      </c>
      <c r="C25" s="10"/>
      <c r="D25" s="25">
        <v>457800</v>
      </c>
      <c r="E25" s="29">
        <f>E26</f>
        <v>457800</v>
      </c>
      <c r="F25" s="30">
        <f>F27</f>
        <v>0</v>
      </c>
      <c r="H25" s="28"/>
    </row>
    <row r="26" spans="2:8" x14ac:dyDescent="0.25">
      <c r="B26" s="12" t="s">
        <v>7</v>
      </c>
      <c r="C26" s="13"/>
      <c r="D26" s="27">
        <v>457800</v>
      </c>
      <c r="E26" s="23">
        <f>D26</f>
        <v>457800</v>
      </c>
      <c r="F26" s="14"/>
    </row>
    <row r="27" spans="2:8" x14ac:dyDescent="0.25">
      <c r="B27" s="12" t="s">
        <v>8</v>
      </c>
      <c r="C27" s="15"/>
      <c r="D27" s="26"/>
      <c r="E27" s="13"/>
      <c r="F27" s="26"/>
    </row>
    <row r="28" spans="2:8" x14ac:dyDescent="0.25">
      <c r="B28" s="12" t="s">
        <v>9</v>
      </c>
      <c r="C28" s="15"/>
      <c r="D28" s="13"/>
      <c r="E28" s="13"/>
      <c r="F28" s="14"/>
    </row>
    <row r="29" spans="2:8" x14ac:dyDescent="0.25">
      <c r="B29" s="16" t="s">
        <v>10</v>
      </c>
      <c r="C29" s="15"/>
      <c r="D29" s="25">
        <f>D30+D33+D34</f>
        <v>619500</v>
      </c>
      <c r="E29" s="17"/>
      <c r="F29" s="18"/>
      <c r="H29" s="28"/>
    </row>
    <row r="30" spans="2:8" x14ac:dyDescent="0.25">
      <c r="B30" s="12" t="s">
        <v>28</v>
      </c>
      <c r="C30" s="19">
        <v>100</v>
      </c>
      <c r="D30" s="23">
        <v>8000</v>
      </c>
      <c r="E30" s="13"/>
      <c r="F30" s="14"/>
    </row>
    <row r="31" spans="2:8" x14ac:dyDescent="0.25">
      <c r="B31" s="12" t="s">
        <v>12</v>
      </c>
      <c r="C31" s="19">
        <v>200</v>
      </c>
      <c r="D31" s="23"/>
      <c r="E31" s="13"/>
      <c r="F31" s="14"/>
    </row>
    <row r="32" spans="2:8" x14ac:dyDescent="0.25">
      <c r="B32" s="12" t="s">
        <v>13</v>
      </c>
      <c r="C32" s="19">
        <v>500</v>
      </c>
      <c r="D32" s="13"/>
      <c r="E32" s="13"/>
      <c r="F32" s="14"/>
    </row>
    <row r="33" spans="2:6" x14ac:dyDescent="0.25">
      <c r="B33" s="12" t="s">
        <v>14</v>
      </c>
      <c r="C33" s="15">
        <v>1000</v>
      </c>
      <c r="D33" s="23">
        <v>5000</v>
      </c>
      <c r="E33" s="13"/>
      <c r="F33" s="14"/>
    </row>
    <row r="34" spans="2:6" x14ac:dyDescent="0.25">
      <c r="B34" s="12" t="s">
        <v>16</v>
      </c>
      <c r="C34" s="15" t="s">
        <v>15</v>
      </c>
      <c r="D34" s="23">
        <v>606500</v>
      </c>
      <c r="E34" s="13"/>
      <c r="F34" s="14"/>
    </row>
    <row r="35" spans="2:6" ht="15.75" thickBot="1" x14ac:dyDescent="0.3">
      <c r="B35" s="20"/>
      <c r="C35" s="21"/>
      <c r="D35" s="21"/>
      <c r="E35" s="21"/>
      <c r="F35" s="22"/>
    </row>
    <row r="36" spans="2:6" ht="15.75" thickBot="1" x14ac:dyDescent="0.3"/>
    <row r="37" spans="2:6" ht="15" customHeight="1" x14ac:dyDescent="0.25">
      <c r="B37" s="40" t="s">
        <v>17</v>
      </c>
      <c r="C37" s="58"/>
      <c r="D37" s="58"/>
      <c r="E37" s="58"/>
      <c r="F37" s="59"/>
    </row>
    <row r="38" spans="2:6" ht="15.6" customHeight="1" x14ac:dyDescent="0.25">
      <c r="B38" s="60"/>
      <c r="C38" s="61"/>
      <c r="D38" s="61"/>
      <c r="E38" s="61"/>
      <c r="F38" s="62"/>
    </row>
    <row r="39" spans="2:6" x14ac:dyDescent="0.25">
      <c r="B39" s="46">
        <v>2022</v>
      </c>
      <c r="C39" s="47"/>
      <c r="D39" s="47"/>
      <c r="E39" s="47"/>
      <c r="F39" s="48"/>
    </row>
    <row r="40" spans="2:6" x14ac:dyDescent="0.25">
      <c r="B40" s="1" t="s">
        <v>0</v>
      </c>
      <c r="C40" s="2" t="s">
        <v>1</v>
      </c>
      <c r="D40" s="3" t="s">
        <v>2</v>
      </c>
      <c r="E40" s="49" t="s">
        <v>3</v>
      </c>
      <c r="F40" s="50"/>
    </row>
    <row r="41" spans="2:6" ht="26.25" x14ac:dyDescent="0.25">
      <c r="B41" s="4"/>
      <c r="C41" s="5"/>
      <c r="D41" s="6"/>
      <c r="E41" s="7" t="s">
        <v>4</v>
      </c>
      <c r="F41" s="8" t="s">
        <v>5</v>
      </c>
    </row>
    <row r="42" spans="2:6" ht="42.2" customHeight="1" x14ac:dyDescent="0.25">
      <c r="B42" s="52" t="s">
        <v>21</v>
      </c>
      <c r="C42" s="53"/>
      <c r="D42" s="53"/>
      <c r="E42" s="53"/>
      <c r="F42" s="54"/>
    </row>
    <row r="43" spans="2:6" x14ac:dyDescent="0.25">
      <c r="B43" s="9" t="s">
        <v>6</v>
      </c>
      <c r="C43" s="10"/>
      <c r="D43" s="25">
        <f>D44</f>
        <v>1269558.47</v>
      </c>
      <c r="E43" s="29">
        <f>D44</f>
        <v>1269558.47</v>
      </c>
      <c r="F43" s="11"/>
    </row>
    <row r="44" spans="2:6" x14ac:dyDescent="0.25">
      <c r="B44" s="12" t="s">
        <v>7</v>
      </c>
      <c r="C44" s="13"/>
      <c r="D44" s="23">
        <v>1269558.47</v>
      </c>
      <c r="E44" s="23">
        <f>D44</f>
        <v>1269558.47</v>
      </c>
      <c r="F44" s="14"/>
    </row>
    <row r="45" spans="2:6" x14ac:dyDescent="0.25">
      <c r="B45" s="12" t="s">
        <v>8</v>
      </c>
      <c r="C45" s="15"/>
      <c r="D45" s="23"/>
      <c r="E45" s="13"/>
      <c r="F45" s="26"/>
    </row>
    <row r="46" spans="2:6" x14ac:dyDescent="0.25">
      <c r="B46" s="12" t="s">
        <v>9</v>
      </c>
      <c r="C46" s="15"/>
      <c r="D46" s="13"/>
      <c r="E46" s="13"/>
      <c r="F46" s="14"/>
    </row>
    <row r="47" spans="2:6" x14ac:dyDescent="0.25">
      <c r="B47" s="16" t="s">
        <v>10</v>
      </c>
      <c r="C47" s="15"/>
      <c r="D47" s="25">
        <f>D48+D49+D50+D51+D52</f>
        <v>1476184</v>
      </c>
      <c r="E47" s="17"/>
      <c r="F47" s="18"/>
    </row>
    <row r="48" spans="2:6" x14ac:dyDescent="0.25">
      <c r="B48" s="12" t="s">
        <v>11</v>
      </c>
      <c r="C48" s="19">
        <v>100</v>
      </c>
      <c r="D48" s="23">
        <v>15000</v>
      </c>
      <c r="E48" s="13"/>
      <c r="F48" s="14"/>
    </row>
    <row r="49" spans="2:6" x14ac:dyDescent="0.25">
      <c r="B49" s="12" t="s">
        <v>12</v>
      </c>
      <c r="C49" s="19">
        <v>200</v>
      </c>
      <c r="D49" s="23"/>
      <c r="E49" s="13"/>
      <c r="F49" s="14"/>
    </row>
    <row r="50" spans="2:6" x14ac:dyDescent="0.25">
      <c r="B50" s="12" t="s">
        <v>13</v>
      </c>
      <c r="C50" s="19">
        <v>500</v>
      </c>
      <c r="D50" s="13"/>
      <c r="E50" s="13"/>
      <c r="F50" s="14"/>
    </row>
    <row r="51" spans="2:6" x14ac:dyDescent="0.25">
      <c r="B51" s="12" t="s">
        <v>14</v>
      </c>
      <c r="C51" s="15">
        <v>1000</v>
      </c>
      <c r="D51" s="33">
        <v>12640</v>
      </c>
      <c r="E51" s="13"/>
      <c r="F51" s="14"/>
    </row>
    <row r="52" spans="2:6" x14ac:dyDescent="0.25">
      <c r="B52" s="12" t="s">
        <v>16</v>
      </c>
      <c r="C52" s="15" t="s">
        <v>15</v>
      </c>
      <c r="D52" s="33">
        <v>1448544</v>
      </c>
      <c r="E52" s="13"/>
      <c r="F52" s="14"/>
    </row>
    <row r="53" spans="2:6" ht="15.75" thickBot="1" x14ac:dyDescent="0.3">
      <c r="B53" s="20"/>
      <c r="C53" s="21"/>
      <c r="D53" s="21"/>
      <c r="E53" s="21"/>
      <c r="F53" s="22"/>
    </row>
    <row r="54" spans="2:6" ht="15.75" thickBot="1" x14ac:dyDescent="0.3">
      <c r="B54" s="24"/>
      <c r="C54" s="24"/>
      <c r="D54" s="24"/>
      <c r="E54" s="24"/>
      <c r="F54" s="24"/>
    </row>
    <row r="55" spans="2:6" x14ac:dyDescent="0.25">
      <c r="B55" s="40" t="s">
        <v>17</v>
      </c>
      <c r="C55" s="58"/>
      <c r="D55" s="58"/>
      <c r="E55" s="58"/>
      <c r="F55" s="59"/>
    </row>
    <row r="56" spans="2:6" ht="14.25" customHeight="1" x14ac:dyDescent="0.25">
      <c r="B56" s="60"/>
      <c r="C56" s="61"/>
      <c r="D56" s="61"/>
      <c r="E56" s="61"/>
      <c r="F56" s="62"/>
    </row>
    <row r="57" spans="2:6" x14ac:dyDescent="0.25">
      <c r="B57" s="46">
        <v>2022</v>
      </c>
      <c r="C57" s="47"/>
      <c r="D57" s="47"/>
      <c r="E57" s="47"/>
      <c r="F57" s="48"/>
    </row>
    <row r="58" spans="2:6" x14ac:dyDescent="0.25">
      <c r="B58" s="1" t="s">
        <v>0</v>
      </c>
      <c r="C58" s="2" t="s">
        <v>1</v>
      </c>
      <c r="D58" s="3" t="s">
        <v>2</v>
      </c>
      <c r="E58" s="49" t="s">
        <v>3</v>
      </c>
      <c r="F58" s="50"/>
    </row>
    <row r="59" spans="2:6" ht="26.25" x14ac:dyDescent="0.25">
      <c r="B59" s="4"/>
      <c r="C59" s="5"/>
      <c r="D59" s="6"/>
      <c r="E59" s="7" t="s">
        <v>4</v>
      </c>
      <c r="F59" s="8" t="s">
        <v>5</v>
      </c>
    </row>
    <row r="60" spans="2:6" ht="42.2" customHeight="1" x14ac:dyDescent="0.25">
      <c r="B60" s="52" t="s">
        <v>22</v>
      </c>
      <c r="C60" s="53"/>
      <c r="D60" s="53"/>
      <c r="E60" s="53"/>
      <c r="F60" s="54"/>
    </row>
    <row r="61" spans="2:6" x14ac:dyDescent="0.25">
      <c r="B61" s="9" t="s">
        <v>6</v>
      </c>
      <c r="C61" s="10"/>
      <c r="D61" s="25">
        <f>D62</f>
        <v>306149</v>
      </c>
      <c r="E61" s="29">
        <f>E62</f>
        <v>306149</v>
      </c>
      <c r="F61" s="11"/>
    </row>
    <row r="62" spans="2:6" x14ac:dyDescent="0.25">
      <c r="B62" s="12" t="s">
        <v>7</v>
      </c>
      <c r="C62" s="13"/>
      <c r="D62" s="23">
        <v>306149</v>
      </c>
      <c r="E62" s="23">
        <f>D62</f>
        <v>306149</v>
      </c>
      <c r="F62" s="14"/>
    </row>
    <row r="63" spans="2:6" x14ac:dyDescent="0.25">
      <c r="B63" s="12" t="s">
        <v>8</v>
      </c>
      <c r="C63" s="15"/>
      <c r="D63" s="23"/>
      <c r="E63" s="13"/>
      <c r="F63" s="26"/>
    </row>
    <row r="64" spans="2:6" x14ac:dyDescent="0.25">
      <c r="B64" s="12" t="s">
        <v>9</v>
      </c>
      <c r="C64" s="15"/>
      <c r="D64" s="13"/>
      <c r="E64" s="13"/>
      <c r="F64" s="14"/>
    </row>
    <row r="65" spans="2:8" x14ac:dyDescent="0.25">
      <c r="B65" s="16" t="s">
        <v>10</v>
      </c>
      <c r="C65" s="15"/>
      <c r="D65" s="25">
        <f>D70+D69+D66</f>
        <v>333696</v>
      </c>
      <c r="E65" s="17"/>
      <c r="F65" s="18"/>
    </row>
    <row r="66" spans="2:8" x14ac:dyDescent="0.25">
      <c r="B66" s="12" t="s">
        <v>11</v>
      </c>
      <c r="C66" s="19">
        <v>100</v>
      </c>
      <c r="D66" s="23">
        <v>8424</v>
      </c>
      <c r="E66" s="13"/>
      <c r="F66" s="14"/>
    </row>
    <row r="67" spans="2:8" x14ac:dyDescent="0.25">
      <c r="B67" s="12" t="s">
        <v>12</v>
      </c>
      <c r="C67" s="19">
        <v>200</v>
      </c>
      <c r="D67" s="23"/>
      <c r="E67" s="13"/>
      <c r="F67" s="14"/>
    </row>
    <row r="68" spans="2:8" x14ac:dyDescent="0.25">
      <c r="B68" s="12" t="s">
        <v>13</v>
      </c>
      <c r="C68" s="19">
        <v>500</v>
      </c>
      <c r="D68" s="13"/>
      <c r="E68" s="13"/>
      <c r="F68" s="14"/>
    </row>
    <row r="69" spans="2:8" x14ac:dyDescent="0.25">
      <c r="B69" s="12" t="s">
        <v>14</v>
      </c>
      <c r="C69" s="15">
        <v>1000</v>
      </c>
      <c r="D69" s="23">
        <v>4500</v>
      </c>
      <c r="E69" s="13"/>
      <c r="F69" s="14"/>
    </row>
    <row r="70" spans="2:8" x14ac:dyDescent="0.25">
      <c r="B70" s="12" t="s">
        <v>16</v>
      </c>
      <c r="C70" s="15" t="s">
        <v>15</v>
      </c>
      <c r="D70" s="23">
        <v>320772</v>
      </c>
      <c r="E70" s="13"/>
      <c r="F70" s="14"/>
    </row>
    <row r="71" spans="2:8" ht="15.75" thickBot="1" x14ac:dyDescent="0.3">
      <c r="B71" s="20"/>
      <c r="C71" s="21"/>
      <c r="D71" s="21"/>
      <c r="E71" s="21"/>
      <c r="F71" s="22"/>
    </row>
    <row r="73" spans="2:8" ht="15.75" thickBot="1" x14ac:dyDescent="0.3"/>
    <row r="74" spans="2:8" ht="15" customHeight="1" x14ac:dyDescent="0.25">
      <c r="B74" s="40" t="s">
        <v>17</v>
      </c>
      <c r="C74" s="41"/>
      <c r="D74" s="41"/>
      <c r="E74" s="41"/>
      <c r="F74" s="42"/>
    </row>
    <row r="75" spans="2:8" ht="15.6" customHeight="1" x14ac:dyDescent="0.25">
      <c r="B75" s="43"/>
      <c r="C75" s="44"/>
      <c r="D75" s="44"/>
      <c r="E75" s="44"/>
      <c r="F75" s="45"/>
    </row>
    <row r="76" spans="2:8" x14ac:dyDescent="0.25">
      <c r="B76" s="46">
        <v>2022</v>
      </c>
      <c r="C76" s="47"/>
      <c r="D76" s="47"/>
      <c r="E76" s="47"/>
      <c r="F76" s="48"/>
    </row>
    <row r="77" spans="2:8" x14ac:dyDescent="0.25">
      <c r="B77" s="1" t="s">
        <v>0</v>
      </c>
      <c r="C77" s="2" t="s">
        <v>1</v>
      </c>
      <c r="D77" s="3" t="s">
        <v>2</v>
      </c>
      <c r="E77" s="49" t="s">
        <v>3</v>
      </c>
      <c r="F77" s="50"/>
    </row>
    <row r="78" spans="2:8" ht="26.25" x14ac:dyDescent="0.25">
      <c r="B78" s="4"/>
      <c r="C78" s="5"/>
      <c r="D78" s="6"/>
      <c r="E78" s="7" t="s">
        <v>4</v>
      </c>
      <c r="F78" s="8" t="s">
        <v>5</v>
      </c>
    </row>
    <row r="79" spans="2:8" ht="19.7" customHeight="1" x14ac:dyDescent="0.25">
      <c r="B79" s="55" t="s">
        <v>18</v>
      </c>
      <c r="C79" s="56"/>
      <c r="D79" s="56"/>
      <c r="E79" s="56"/>
      <c r="F79" s="57"/>
    </row>
    <row r="80" spans="2:8" x14ac:dyDescent="0.25">
      <c r="B80" s="9" t="s">
        <v>6</v>
      </c>
      <c r="C80" s="10"/>
      <c r="D80" s="25">
        <f>D83+D82+D81</f>
        <v>2818499.4699999997</v>
      </c>
      <c r="E80" s="29">
        <f>E81</f>
        <v>2818499.4699999997</v>
      </c>
      <c r="F80" s="30">
        <f>D82</f>
        <v>0</v>
      </c>
      <c r="H80" s="28"/>
    </row>
    <row r="81" spans="2:6" x14ac:dyDescent="0.25">
      <c r="B81" s="12" t="s">
        <v>7</v>
      </c>
      <c r="C81" s="13"/>
      <c r="D81" s="23">
        <f>D62+D44+D26+D8</f>
        <v>2818499.4699999997</v>
      </c>
      <c r="E81" s="23">
        <f>D81</f>
        <v>2818499.4699999997</v>
      </c>
      <c r="F81" s="14"/>
    </row>
    <row r="82" spans="2:6" x14ac:dyDescent="0.25">
      <c r="B82" s="12" t="s">
        <v>8</v>
      </c>
      <c r="C82" s="15"/>
      <c r="D82" s="23">
        <f>D63+D45+D9</f>
        <v>0</v>
      </c>
      <c r="E82" s="13"/>
      <c r="F82" s="26">
        <f>D82</f>
        <v>0</v>
      </c>
    </row>
    <row r="83" spans="2:6" x14ac:dyDescent="0.25">
      <c r="B83" s="12" t="s">
        <v>9</v>
      </c>
      <c r="C83" s="15"/>
      <c r="D83" s="13"/>
      <c r="E83" s="13"/>
      <c r="F83" s="14"/>
    </row>
    <row r="84" spans="2:6" x14ac:dyDescent="0.25">
      <c r="B84" s="16" t="s">
        <v>10</v>
      </c>
      <c r="C84" s="15"/>
      <c r="D84" s="25">
        <f>D85+D86+D87+D88+D89</f>
        <v>3709358</v>
      </c>
      <c r="E84" s="17"/>
      <c r="F84" s="18"/>
    </row>
    <row r="85" spans="2:6" x14ac:dyDescent="0.25">
      <c r="B85" s="12" t="s">
        <v>11</v>
      </c>
      <c r="C85" s="19">
        <v>100</v>
      </c>
      <c r="D85" s="23">
        <f>D66+D48+D30+D12</f>
        <v>65307</v>
      </c>
      <c r="E85" s="13"/>
      <c r="F85" s="14"/>
    </row>
    <row r="86" spans="2:6" x14ac:dyDescent="0.25">
      <c r="B86" s="12" t="s">
        <v>12</v>
      </c>
      <c r="C86" s="19">
        <v>200</v>
      </c>
      <c r="D86" s="23"/>
      <c r="E86" s="13"/>
      <c r="F86" s="14"/>
    </row>
    <row r="87" spans="2:6" x14ac:dyDescent="0.25">
      <c r="B87" s="12" t="s">
        <v>13</v>
      </c>
      <c r="C87" s="19">
        <v>500</v>
      </c>
      <c r="D87" s="13"/>
      <c r="E87" s="13"/>
      <c r="F87" s="14"/>
    </row>
    <row r="88" spans="2:6" x14ac:dyDescent="0.25">
      <c r="B88" s="12" t="s">
        <v>14</v>
      </c>
      <c r="C88" s="15">
        <v>1000</v>
      </c>
      <c r="D88" s="23">
        <f>D69+D51+D33+D15</f>
        <v>30140</v>
      </c>
      <c r="E88" s="13"/>
      <c r="F88" s="14"/>
    </row>
    <row r="89" spans="2:6" x14ac:dyDescent="0.25">
      <c r="B89" s="12" t="s">
        <v>16</v>
      </c>
      <c r="C89" s="15" t="s">
        <v>15</v>
      </c>
      <c r="D89" s="23">
        <f>D70+D52+D34+D16</f>
        <v>3613911</v>
      </c>
      <c r="E89" s="13"/>
      <c r="F89" s="14"/>
    </row>
    <row r="90" spans="2:6" ht="15.75" thickBot="1" x14ac:dyDescent="0.3">
      <c r="B90" s="20"/>
      <c r="C90" s="21"/>
      <c r="D90" s="21"/>
      <c r="E90" s="21"/>
      <c r="F90" s="22"/>
    </row>
    <row r="91" spans="2:6" ht="15" customHeight="1" x14ac:dyDescent="0.25">
      <c r="B91" s="40" t="s">
        <v>17</v>
      </c>
      <c r="C91" s="58"/>
      <c r="D91" s="58"/>
      <c r="E91" s="58"/>
      <c r="F91" s="59"/>
    </row>
    <row r="92" spans="2:6" ht="15.6" customHeight="1" x14ac:dyDescent="0.25">
      <c r="B92" s="60"/>
      <c r="C92" s="61"/>
      <c r="D92" s="61"/>
      <c r="E92" s="61"/>
      <c r="F92" s="62"/>
    </row>
    <row r="93" spans="2:6" x14ac:dyDescent="0.25">
      <c r="B93" s="46">
        <v>2022</v>
      </c>
      <c r="C93" s="47"/>
      <c r="D93" s="47"/>
      <c r="E93" s="47"/>
      <c r="F93" s="48"/>
    </row>
    <row r="94" spans="2:6" x14ac:dyDescent="0.25">
      <c r="B94" s="1" t="s">
        <v>0</v>
      </c>
      <c r="C94" s="2" t="s">
        <v>1</v>
      </c>
      <c r="D94" s="3" t="s">
        <v>2</v>
      </c>
      <c r="E94" s="49" t="s">
        <v>3</v>
      </c>
      <c r="F94" s="50"/>
    </row>
    <row r="95" spans="2:6" ht="26.25" x14ac:dyDescent="0.25">
      <c r="B95" s="4"/>
      <c r="C95" s="5"/>
      <c r="D95" s="6"/>
      <c r="E95" s="7" t="s">
        <v>4</v>
      </c>
      <c r="F95" s="8" t="s">
        <v>5</v>
      </c>
    </row>
    <row r="96" spans="2:6" ht="42.2" customHeight="1" x14ac:dyDescent="0.25">
      <c r="B96" s="52" t="s">
        <v>24</v>
      </c>
      <c r="C96" s="53"/>
      <c r="D96" s="53"/>
      <c r="E96" s="53"/>
      <c r="F96" s="54"/>
    </row>
    <row r="97" spans="2:6" x14ac:dyDescent="0.25">
      <c r="B97" s="9" t="s">
        <v>6</v>
      </c>
      <c r="C97" s="10"/>
      <c r="D97" s="25">
        <f>D98</f>
        <v>493533</v>
      </c>
      <c r="E97" s="29">
        <f>D98</f>
        <v>493533</v>
      </c>
      <c r="F97" s="11"/>
    </row>
    <row r="98" spans="2:6" x14ac:dyDescent="0.25">
      <c r="B98" s="12" t="s">
        <v>7</v>
      </c>
      <c r="C98" s="13"/>
      <c r="D98" s="23">
        <f>D102+D105</f>
        <v>493533</v>
      </c>
      <c r="E98" s="23">
        <f>D98</f>
        <v>493533</v>
      </c>
      <c r="F98" s="14"/>
    </row>
    <row r="99" spans="2:6" x14ac:dyDescent="0.25">
      <c r="B99" s="12" t="s">
        <v>8</v>
      </c>
      <c r="C99" s="15"/>
      <c r="D99" s="23">
        <v>0</v>
      </c>
      <c r="E99" s="13"/>
      <c r="F99" s="26"/>
    </row>
    <row r="100" spans="2:6" x14ac:dyDescent="0.25">
      <c r="B100" s="12" t="s">
        <v>9</v>
      </c>
      <c r="C100" s="15"/>
      <c r="D100" s="23">
        <v>0</v>
      </c>
      <c r="E100" s="13"/>
      <c r="F100" s="14"/>
    </row>
    <row r="101" spans="2:6" x14ac:dyDescent="0.25">
      <c r="B101" s="16" t="s">
        <v>10</v>
      </c>
      <c r="C101" s="15"/>
      <c r="D101" s="25">
        <f>D102+D103+D104+D105+D106</f>
        <v>493533</v>
      </c>
      <c r="E101" s="17"/>
      <c r="F101" s="18"/>
    </row>
    <row r="102" spans="2:6" x14ac:dyDescent="0.25">
      <c r="B102" s="12" t="s">
        <v>11</v>
      </c>
      <c r="C102" s="19">
        <v>100</v>
      </c>
      <c r="D102" s="23">
        <v>332505</v>
      </c>
      <c r="E102" s="13"/>
      <c r="F102" s="26"/>
    </row>
    <row r="103" spans="2:6" x14ac:dyDescent="0.25">
      <c r="B103" s="12" t="s">
        <v>12</v>
      </c>
      <c r="C103" s="19">
        <v>200</v>
      </c>
      <c r="D103" s="23"/>
      <c r="E103" s="13"/>
      <c r="F103" s="14"/>
    </row>
    <row r="104" spans="2:6" x14ac:dyDescent="0.25">
      <c r="B104" s="12" t="s">
        <v>13</v>
      </c>
      <c r="C104" s="19">
        <v>500</v>
      </c>
      <c r="D104" s="13"/>
      <c r="E104" s="13"/>
      <c r="F104" s="14"/>
    </row>
    <row r="105" spans="2:6" x14ac:dyDescent="0.25">
      <c r="B105" s="12" t="s">
        <v>14</v>
      </c>
      <c r="C105" s="15">
        <v>1000</v>
      </c>
      <c r="D105" s="33">
        <v>161028</v>
      </c>
      <c r="E105" s="13"/>
      <c r="F105" s="14"/>
    </row>
    <row r="106" spans="2:6" x14ac:dyDescent="0.25">
      <c r="B106" s="12" t="s">
        <v>16</v>
      </c>
      <c r="C106" s="15" t="s">
        <v>15</v>
      </c>
      <c r="D106" s="33">
        <v>0</v>
      </c>
      <c r="E106" s="13"/>
      <c r="F106" s="14"/>
    </row>
    <row r="107" spans="2:6" ht="15.75" thickBot="1" x14ac:dyDescent="0.3">
      <c r="B107" s="20"/>
      <c r="C107" s="21"/>
      <c r="D107" s="21"/>
      <c r="E107" s="21"/>
      <c r="F107" s="22"/>
    </row>
    <row r="108" spans="2:6" ht="42.2" customHeight="1" x14ac:dyDescent="0.25">
      <c r="B108" s="52" t="s">
        <v>29</v>
      </c>
      <c r="C108" s="53"/>
      <c r="D108" s="53"/>
      <c r="E108" s="53"/>
      <c r="F108" s="54"/>
    </row>
    <row r="109" spans="2:6" x14ac:dyDescent="0.25">
      <c r="B109" s="9" t="s">
        <v>6</v>
      </c>
      <c r="C109" s="10"/>
      <c r="D109" s="25">
        <f>D110</f>
        <v>200000</v>
      </c>
      <c r="E109" s="29">
        <f>D110</f>
        <v>200000</v>
      </c>
      <c r="F109" s="11"/>
    </row>
    <row r="110" spans="2:6" x14ac:dyDescent="0.25">
      <c r="B110" s="12" t="s">
        <v>7</v>
      </c>
      <c r="C110" s="13"/>
      <c r="D110" s="23">
        <v>200000</v>
      </c>
      <c r="E110" s="23">
        <f>D110</f>
        <v>200000</v>
      </c>
      <c r="F110" s="14"/>
    </row>
    <row r="111" spans="2:6" x14ac:dyDescent="0.25">
      <c r="B111" s="12" t="s">
        <v>8</v>
      </c>
      <c r="C111" s="15"/>
      <c r="D111" s="23">
        <v>0</v>
      </c>
      <c r="E111" s="13"/>
      <c r="F111" s="26"/>
    </row>
    <row r="112" spans="2:6" x14ac:dyDescent="0.25">
      <c r="B112" s="12" t="s">
        <v>9</v>
      </c>
      <c r="C112" s="15"/>
      <c r="D112" s="23">
        <v>0</v>
      </c>
      <c r="E112" s="13"/>
      <c r="F112" s="14"/>
    </row>
    <row r="113" spans="2:6" x14ac:dyDescent="0.25">
      <c r="B113" s="16" t="s">
        <v>10</v>
      </c>
      <c r="C113" s="15"/>
      <c r="D113" s="25">
        <f>D114+D115+D116+D117+D118</f>
        <v>211423</v>
      </c>
      <c r="E113" s="17"/>
      <c r="F113" s="18"/>
    </row>
    <row r="114" spans="2:6" x14ac:dyDescent="0.25">
      <c r="B114" s="12" t="s">
        <v>11</v>
      </c>
      <c r="C114" s="19">
        <v>100</v>
      </c>
      <c r="D114" s="23">
        <v>187663</v>
      </c>
      <c r="E114" s="13"/>
      <c r="F114" s="26"/>
    </row>
    <row r="115" spans="2:6" x14ac:dyDescent="0.25">
      <c r="B115" s="12" t="s">
        <v>12</v>
      </c>
      <c r="C115" s="19">
        <v>200</v>
      </c>
      <c r="D115" s="23"/>
      <c r="E115" s="13"/>
      <c r="F115" s="14"/>
    </row>
    <row r="116" spans="2:6" x14ac:dyDescent="0.25">
      <c r="B116" s="12" t="s">
        <v>13</v>
      </c>
      <c r="C116" s="19">
        <v>500</v>
      </c>
      <c r="D116" s="13"/>
      <c r="E116" s="13"/>
      <c r="F116" s="14"/>
    </row>
    <row r="117" spans="2:6" x14ac:dyDescent="0.25">
      <c r="B117" s="12" t="s">
        <v>14</v>
      </c>
      <c r="C117" s="15">
        <v>1000</v>
      </c>
      <c r="D117" s="33">
        <v>22200</v>
      </c>
      <c r="E117" s="13"/>
      <c r="F117" s="14"/>
    </row>
    <row r="118" spans="2:6" x14ac:dyDescent="0.25">
      <c r="B118" s="12" t="s">
        <v>16</v>
      </c>
      <c r="C118" s="15" t="s">
        <v>15</v>
      </c>
      <c r="D118" s="33">
        <v>1560</v>
      </c>
      <c r="E118" s="13"/>
      <c r="F118" s="14"/>
    </row>
    <row r="119" spans="2:6" ht="15.75" thickBot="1" x14ac:dyDescent="0.3">
      <c r="B119" s="20"/>
      <c r="C119" s="21"/>
      <c r="D119" s="21"/>
      <c r="E119" s="21"/>
      <c r="F119" s="22"/>
    </row>
    <row r="120" spans="2:6" x14ac:dyDescent="0.25">
      <c r="B120" s="37"/>
      <c r="C120" s="38"/>
      <c r="D120" s="38"/>
      <c r="E120" s="38"/>
      <c r="F120" s="39"/>
    </row>
    <row r="121" spans="2:6" ht="42.2" customHeight="1" x14ac:dyDescent="0.25">
      <c r="B121" s="52" t="s">
        <v>30</v>
      </c>
      <c r="C121" s="53"/>
      <c r="D121" s="53"/>
      <c r="E121" s="53"/>
      <c r="F121" s="54"/>
    </row>
    <row r="122" spans="2:6" x14ac:dyDescent="0.25">
      <c r="B122" s="9" t="s">
        <v>6</v>
      </c>
      <c r="C122" s="10"/>
      <c r="D122" s="25">
        <f>D123</f>
        <v>4744300</v>
      </c>
      <c r="E122" s="29">
        <f>D123</f>
        <v>4744300</v>
      </c>
      <c r="F122" s="11"/>
    </row>
    <row r="123" spans="2:6" x14ac:dyDescent="0.25">
      <c r="B123" s="12" t="s">
        <v>7</v>
      </c>
      <c r="C123" s="13"/>
      <c r="D123" s="23">
        <v>4744300</v>
      </c>
      <c r="E123" s="23">
        <f>D123</f>
        <v>4744300</v>
      </c>
      <c r="F123" s="14"/>
    </row>
    <row r="124" spans="2:6" x14ac:dyDescent="0.25">
      <c r="B124" s="12" t="s">
        <v>8</v>
      </c>
      <c r="C124" s="15"/>
      <c r="D124" s="23">
        <v>0</v>
      </c>
      <c r="E124" s="13"/>
      <c r="F124" s="26"/>
    </row>
    <row r="125" spans="2:6" x14ac:dyDescent="0.25">
      <c r="B125" s="12" t="s">
        <v>9</v>
      </c>
      <c r="C125" s="15"/>
      <c r="D125" s="23">
        <v>0</v>
      </c>
      <c r="E125" s="13"/>
      <c r="F125" s="14"/>
    </row>
    <row r="126" spans="2:6" x14ac:dyDescent="0.25">
      <c r="B126" s="16" t="s">
        <v>10</v>
      </c>
      <c r="C126" s="15"/>
      <c r="D126" s="25">
        <f>D127+D128+D129+D130+D131</f>
        <v>474300</v>
      </c>
      <c r="E126" s="17"/>
      <c r="F126" s="18"/>
    </row>
    <row r="127" spans="2:6" x14ac:dyDescent="0.25">
      <c r="B127" s="12" t="s">
        <v>33</v>
      </c>
      <c r="C127" s="19">
        <v>100</v>
      </c>
      <c r="D127" s="23">
        <v>420000</v>
      </c>
      <c r="E127" s="13"/>
      <c r="F127" s="26"/>
    </row>
    <row r="128" spans="2:6" x14ac:dyDescent="0.25">
      <c r="B128" s="12" t="s">
        <v>12</v>
      </c>
      <c r="C128" s="19">
        <v>200</v>
      </c>
      <c r="D128" s="23"/>
      <c r="E128" s="13"/>
      <c r="F128" s="14"/>
    </row>
    <row r="129" spans="2:6" x14ac:dyDescent="0.25">
      <c r="B129" s="12" t="s">
        <v>13</v>
      </c>
      <c r="C129" s="19">
        <v>500</v>
      </c>
      <c r="D129" s="13"/>
      <c r="E129" s="13"/>
      <c r="F129" s="14"/>
    </row>
    <row r="130" spans="2:6" x14ac:dyDescent="0.25">
      <c r="B130" s="12" t="s">
        <v>14</v>
      </c>
      <c r="C130" s="15">
        <v>1000</v>
      </c>
      <c r="D130" s="33">
        <v>54300</v>
      </c>
      <c r="E130" s="13"/>
      <c r="F130" s="14"/>
    </row>
    <row r="131" spans="2:6" x14ac:dyDescent="0.25">
      <c r="B131" s="12" t="s">
        <v>16</v>
      </c>
      <c r="C131" s="15" t="s">
        <v>15</v>
      </c>
      <c r="D131" s="33"/>
      <c r="E131" s="13"/>
      <c r="F131" s="14"/>
    </row>
    <row r="132" spans="2:6" ht="15.75" thickBot="1" x14ac:dyDescent="0.3">
      <c r="B132" s="20"/>
      <c r="C132" s="21"/>
      <c r="D132" s="21"/>
      <c r="E132" s="21"/>
      <c r="F132" s="22"/>
    </row>
    <row r="133" spans="2:6" x14ac:dyDescent="0.25">
      <c r="B133" s="37"/>
      <c r="C133" s="38"/>
      <c r="D133" s="38"/>
      <c r="E133" s="38"/>
      <c r="F133" s="39"/>
    </row>
    <row r="134" spans="2:6" ht="42.2" customHeight="1" x14ac:dyDescent="0.25">
      <c r="B134" s="52" t="s">
        <v>31</v>
      </c>
      <c r="C134" s="53"/>
      <c r="D134" s="53"/>
      <c r="E134" s="53"/>
      <c r="F134" s="54"/>
    </row>
    <row r="135" spans="2:6" x14ac:dyDescent="0.25">
      <c r="B135" s="9" t="s">
        <v>6</v>
      </c>
      <c r="C135" s="10"/>
      <c r="D135" s="25">
        <f>D136</f>
        <v>1085781</v>
      </c>
      <c r="E135" s="29">
        <f>D136</f>
        <v>1085781</v>
      </c>
      <c r="F135" s="11"/>
    </row>
    <row r="136" spans="2:6" x14ac:dyDescent="0.25">
      <c r="B136" s="12" t="s">
        <v>7</v>
      </c>
      <c r="C136" s="13"/>
      <c r="D136" s="23">
        <v>1085781</v>
      </c>
      <c r="E136" s="23">
        <f>D136</f>
        <v>1085781</v>
      </c>
      <c r="F136" s="14"/>
    </row>
    <row r="137" spans="2:6" x14ac:dyDescent="0.25">
      <c r="B137" s="12" t="s">
        <v>8</v>
      </c>
      <c r="C137" s="15"/>
      <c r="D137" s="23">
        <v>0</v>
      </c>
      <c r="E137" s="13"/>
      <c r="F137" s="26"/>
    </row>
    <row r="138" spans="2:6" x14ac:dyDescent="0.25">
      <c r="B138" s="12" t="s">
        <v>9</v>
      </c>
      <c r="C138" s="15"/>
      <c r="D138" s="23">
        <v>0</v>
      </c>
      <c r="E138" s="13"/>
      <c r="F138" s="14"/>
    </row>
    <row r="139" spans="2:6" x14ac:dyDescent="0.25">
      <c r="B139" s="16" t="s">
        <v>10</v>
      </c>
      <c r="C139" s="15"/>
      <c r="D139" s="25">
        <f>D140+D141+D142+D143+D144</f>
        <v>1085781</v>
      </c>
      <c r="E139" s="17"/>
      <c r="F139" s="18"/>
    </row>
    <row r="140" spans="2:6" x14ac:dyDescent="0.25">
      <c r="B140" s="12" t="s">
        <v>11</v>
      </c>
      <c r="C140" s="19">
        <v>100</v>
      </c>
      <c r="D140" s="23">
        <v>839535</v>
      </c>
      <c r="E140" s="13"/>
      <c r="F140" s="26"/>
    </row>
    <row r="141" spans="2:6" x14ac:dyDescent="0.25">
      <c r="B141" s="12" t="s">
        <v>12</v>
      </c>
      <c r="C141" s="19">
        <v>200</v>
      </c>
      <c r="D141" s="23"/>
      <c r="E141" s="13"/>
      <c r="F141" s="14"/>
    </row>
    <row r="142" spans="2:6" x14ac:dyDescent="0.25">
      <c r="B142" s="12" t="s">
        <v>13</v>
      </c>
      <c r="C142" s="19">
        <v>500</v>
      </c>
      <c r="D142" s="13"/>
      <c r="E142" s="13"/>
      <c r="F142" s="14"/>
    </row>
    <row r="143" spans="2:6" x14ac:dyDescent="0.25">
      <c r="B143" s="12" t="s">
        <v>14</v>
      </c>
      <c r="C143" s="15">
        <v>1000</v>
      </c>
      <c r="D143" s="33">
        <v>168378</v>
      </c>
      <c r="E143" s="13"/>
      <c r="F143" s="14"/>
    </row>
    <row r="144" spans="2:6" x14ac:dyDescent="0.25">
      <c r="B144" s="12" t="s">
        <v>16</v>
      </c>
      <c r="C144" s="15" t="s">
        <v>15</v>
      </c>
      <c r="D144" s="33">
        <v>77868</v>
      </c>
      <c r="E144" s="13"/>
      <c r="F144" s="14"/>
    </row>
    <row r="145" spans="2:6" ht="15.75" thickBot="1" x14ac:dyDescent="0.3">
      <c r="B145" s="20"/>
      <c r="C145" s="21"/>
      <c r="D145" s="21"/>
      <c r="E145" s="21"/>
      <c r="F145" s="22"/>
    </row>
    <row r="147" spans="2:6" ht="42.2" customHeight="1" x14ac:dyDescent="0.25">
      <c r="B147" s="52" t="s">
        <v>32</v>
      </c>
      <c r="C147" s="53"/>
      <c r="D147" s="53"/>
      <c r="E147" s="53"/>
      <c r="F147" s="54"/>
    </row>
    <row r="148" spans="2:6" x14ac:dyDescent="0.25">
      <c r="B148" s="9" t="s">
        <v>6</v>
      </c>
      <c r="C148" s="10"/>
      <c r="D148" s="25">
        <f>D149</f>
        <v>175042</v>
      </c>
      <c r="E148" s="29">
        <f>D149</f>
        <v>175042</v>
      </c>
      <c r="F148" s="11"/>
    </row>
    <row r="149" spans="2:6" x14ac:dyDescent="0.25">
      <c r="B149" s="12" t="s">
        <v>7</v>
      </c>
      <c r="C149" s="13"/>
      <c r="D149" s="23">
        <v>175042</v>
      </c>
      <c r="E149" s="23">
        <f>D149</f>
        <v>175042</v>
      </c>
      <c r="F149" s="14"/>
    </row>
    <row r="150" spans="2:6" x14ac:dyDescent="0.25">
      <c r="B150" s="12" t="s">
        <v>8</v>
      </c>
      <c r="C150" s="15"/>
      <c r="D150" s="23">
        <v>0</v>
      </c>
      <c r="E150" s="13"/>
      <c r="F150" s="26"/>
    </row>
    <row r="151" spans="2:6" x14ac:dyDescent="0.25">
      <c r="B151" s="12" t="s">
        <v>9</v>
      </c>
      <c r="C151" s="15"/>
      <c r="D151" s="23">
        <v>0</v>
      </c>
      <c r="E151" s="13"/>
      <c r="F151" s="14"/>
    </row>
    <row r="152" spans="2:6" x14ac:dyDescent="0.25">
      <c r="B152" s="16" t="s">
        <v>10</v>
      </c>
      <c r="C152" s="15"/>
      <c r="D152" s="25">
        <f>D153+D154+D155+D156+D157</f>
        <v>175042</v>
      </c>
      <c r="E152" s="17"/>
      <c r="F152" s="18"/>
    </row>
    <row r="153" spans="2:6" x14ac:dyDescent="0.25">
      <c r="B153" s="12" t="s">
        <v>11</v>
      </c>
      <c r="C153" s="19">
        <v>100</v>
      </c>
      <c r="D153" s="23">
        <v>141600</v>
      </c>
      <c r="E153" s="13"/>
      <c r="F153" s="26"/>
    </row>
    <row r="154" spans="2:6" x14ac:dyDescent="0.25">
      <c r="B154" s="12" t="s">
        <v>12</v>
      </c>
      <c r="C154" s="19">
        <v>200</v>
      </c>
      <c r="D154" s="23"/>
      <c r="E154" s="13"/>
      <c r="F154" s="14"/>
    </row>
    <row r="155" spans="2:6" x14ac:dyDescent="0.25">
      <c r="B155" s="12" t="s">
        <v>13</v>
      </c>
      <c r="C155" s="19">
        <v>500</v>
      </c>
      <c r="D155" s="33">
        <v>26442</v>
      </c>
      <c r="E155" s="13"/>
      <c r="F155" s="14"/>
    </row>
    <row r="156" spans="2:6" x14ac:dyDescent="0.25">
      <c r="B156" s="12" t="s">
        <v>14</v>
      </c>
      <c r="C156" s="15">
        <v>1000</v>
      </c>
      <c r="D156" s="33">
        <v>7000</v>
      </c>
      <c r="E156" s="13"/>
      <c r="F156" s="14"/>
    </row>
    <row r="157" spans="2:6" x14ac:dyDescent="0.25">
      <c r="B157" s="12" t="s">
        <v>16</v>
      </c>
      <c r="C157" s="15" t="s">
        <v>15</v>
      </c>
      <c r="D157" s="33"/>
      <c r="E157" s="13"/>
      <c r="F157" s="14"/>
    </row>
    <row r="158" spans="2:6" ht="15.75" thickBot="1" x14ac:dyDescent="0.3">
      <c r="B158" s="20"/>
      <c r="C158" s="21"/>
      <c r="D158" s="21"/>
      <c r="E158" s="21"/>
      <c r="F158" s="22"/>
    </row>
    <row r="159" spans="2:6" ht="15.75" thickBot="1" x14ac:dyDescent="0.3"/>
    <row r="160" spans="2:6" x14ac:dyDescent="0.25">
      <c r="B160" s="40" t="s">
        <v>17</v>
      </c>
      <c r="C160" s="58"/>
      <c r="D160" s="58"/>
      <c r="E160" s="58"/>
      <c r="F160" s="59"/>
    </row>
    <row r="161" spans="2:6" ht="14.25" customHeight="1" x14ac:dyDescent="0.25">
      <c r="B161" s="60"/>
      <c r="C161" s="61"/>
      <c r="D161" s="61"/>
      <c r="E161" s="61"/>
      <c r="F161" s="62"/>
    </row>
    <row r="162" spans="2:6" x14ac:dyDescent="0.25">
      <c r="B162" s="46">
        <v>2022</v>
      </c>
      <c r="C162" s="47"/>
      <c r="D162" s="47"/>
      <c r="E162" s="47"/>
      <c r="F162" s="48"/>
    </row>
    <row r="163" spans="2:6" x14ac:dyDescent="0.25">
      <c r="B163" s="1" t="s">
        <v>0</v>
      </c>
      <c r="C163" s="2" t="s">
        <v>1</v>
      </c>
      <c r="D163" s="3" t="s">
        <v>2</v>
      </c>
      <c r="E163" s="49" t="s">
        <v>3</v>
      </c>
      <c r="F163" s="50"/>
    </row>
    <row r="164" spans="2:6" ht="26.25" x14ac:dyDescent="0.25">
      <c r="B164" s="4"/>
      <c r="C164" s="5"/>
      <c r="D164" s="6"/>
      <c r="E164" s="7" t="s">
        <v>4</v>
      </c>
      <c r="F164" s="8" t="s">
        <v>5</v>
      </c>
    </row>
    <row r="165" spans="2:6" ht="42.2" customHeight="1" x14ac:dyDescent="0.25">
      <c r="B165" s="52" t="s">
        <v>23</v>
      </c>
      <c r="C165" s="53"/>
      <c r="D165" s="53"/>
      <c r="E165" s="53"/>
      <c r="F165" s="54"/>
    </row>
    <row r="166" spans="2:6" x14ac:dyDescent="0.25">
      <c r="B166" s="9" t="s">
        <v>6</v>
      </c>
      <c r="C166" s="10"/>
      <c r="D166" s="25">
        <f>D167</f>
        <v>1170712</v>
      </c>
      <c r="E166" s="29">
        <f>E167</f>
        <v>1170712</v>
      </c>
      <c r="F166" s="11"/>
    </row>
    <row r="167" spans="2:6" x14ac:dyDescent="0.25">
      <c r="B167" s="12" t="s">
        <v>7</v>
      </c>
      <c r="C167" s="13"/>
      <c r="D167" s="23">
        <f>D170</f>
        <v>1170712</v>
      </c>
      <c r="E167" s="23">
        <f>D167</f>
        <v>1170712</v>
      </c>
      <c r="F167" s="14"/>
    </row>
    <row r="168" spans="2:6" x14ac:dyDescent="0.25">
      <c r="B168" s="12" t="s">
        <v>8</v>
      </c>
      <c r="C168" s="15"/>
      <c r="D168" s="23"/>
      <c r="E168" s="13"/>
      <c r="F168" s="26"/>
    </row>
    <row r="169" spans="2:6" x14ac:dyDescent="0.25">
      <c r="B169" s="12" t="s">
        <v>9</v>
      </c>
      <c r="C169" s="15"/>
      <c r="D169" s="13">
        <v>0</v>
      </c>
      <c r="E169" s="13"/>
      <c r="F169" s="14"/>
    </row>
    <row r="170" spans="2:6" x14ac:dyDescent="0.25">
      <c r="B170" s="16" t="s">
        <v>10</v>
      </c>
      <c r="C170" s="15"/>
      <c r="D170" s="25">
        <f>D174+D176</f>
        <v>1170712</v>
      </c>
      <c r="E170" s="17"/>
      <c r="F170" s="18"/>
    </row>
    <row r="171" spans="2:6" x14ac:dyDescent="0.25">
      <c r="B171" s="12" t="s">
        <v>11</v>
      </c>
      <c r="C171" s="19">
        <v>100</v>
      </c>
      <c r="D171" s="23"/>
      <c r="E171" s="13"/>
      <c r="F171" s="14"/>
    </row>
    <row r="172" spans="2:6" x14ac:dyDescent="0.25">
      <c r="B172" s="12" t="s">
        <v>12</v>
      </c>
      <c r="C172" s="19">
        <v>200</v>
      </c>
      <c r="D172" s="23"/>
      <c r="E172" s="13"/>
      <c r="F172" s="14"/>
    </row>
    <row r="173" spans="2:6" x14ac:dyDescent="0.25">
      <c r="B173" s="12" t="s">
        <v>13</v>
      </c>
      <c r="C173" s="19">
        <v>500</v>
      </c>
      <c r="D173" s="23"/>
      <c r="E173" s="13"/>
      <c r="F173" s="14"/>
    </row>
    <row r="174" spans="2:6" x14ac:dyDescent="0.25">
      <c r="B174" s="12" t="s">
        <v>14</v>
      </c>
      <c r="C174" s="15">
        <v>1000</v>
      </c>
      <c r="D174" s="23">
        <v>21400</v>
      </c>
      <c r="E174" s="13"/>
      <c r="F174" s="14"/>
    </row>
    <row r="175" spans="2:6" x14ac:dyDescent="0.25">
      <c r="B175" s="12" t="s">
        <v>16</v>
      </c>
      <c r="C175" s="15" t="s">
        <v>15</v>
      </c>
      <c r="D175" s="23"/>
      <c r="E175" s="13"/>
      <c r="F175" s="14"/>
    </row>
    <row r="176" spans="2:6" ht="15.75" thickBot="1" x14ac:dyDescent="0.3">
      <c r="B176" s="20" t="s">
        <v>26</v>
      </c>
      <c r="C176" s="35" t="s">
        <v>25</v>
      </c>
      <c r="D176" s="36">
        <v>1149312</v>
      </c>
      <c r="E176" s="21"/>
      <c r="F176" s="22"/>
    </row>
    <row r="177" spans="2:6" x14ac:dyDescent="0.25">
      <c r="B177" s="34"/>
    </row>
    <row r="178" spans="2:6" ht="42.2" customHeight="1" x14ac:dyDescent="0.25">
      <c r="B178" s="52" t="s">
        <v>27</v>
      </c>
      <c r="C178" s="53"/>
      <c r="D178" s="53"/>
      <c r="E178" s="53"/>
      <c r="F178" s="54"/>
    </row>
    <row r="179" spans="2:6" x14ac:dyDescent="0.25">
      <c r="B179" s="9" t="s">
        <v>6</v>
      </c>
      <c r="C179" s="10"/>
      <c r="D179" s="25">
        <f>D180</f>
        <v>557000</v>
      </c>
      <c r="E179" s="29">
        <f>E180</f>
        <v>557000</v>
      </c>
      <c r="F179" s="11"/>
    </row>
    <row r="180" spans="2:6" x14ac:dyDescent="0.25">
      <c r="B180" s="12" t="s">
        <v>7</v>
      </c>
      <c r="C180" s="13"/>
      <c r="D180" s="23">
        <v>557000</v>
      </c>
      <c r="E180" s="23">
        <f>D180</f>
        <v>557000</v>
      </c>
      <c r="F180" s="14"/>
    </row>
    <row r="181" spans="2:6" x14ac:dyDescent="0.25">
      <c r="B181" s="12" t="s">
        <v>8</v>
      </c>
      <c r="C181" s="15"/>
      <c r="D181" s="23"/>
      <c r="E181" s="13"/>
      <c r="F181" s="26"/>
    </row>
    <row r="182" spans="2:6" x14ac:dyDescent="0.25">
      <c r="B182" s="12" t="s">
        <v>9</v>
      </c>
      <c r="C182" s="15"/>
      <c r="D182" s="13">
        <v>0</v>
      </c>
      <c r="E182" s="13"/>
      <c r="F182" s="14"/>
    </row>
    <row r="183" spans="2:6" x14ac:dyDescent="0.25">
      <c r="B183" s="16" t="s">
        <v>10</v>
      </c>
      <c r="C183" s="15"/>
      <c r="D183" s="25">
        <f>D184+D187+D188</f>
        <v>714406</v>
      </c>
      <c r="E183" s="17"/>
      <c r="F183" s="18"/>
    </row>
    <row r="184" spans="2:6" x14ac:dyDescent="0.25">
      <c r="B184" s="12" t="s">
        <v>11</v>
      </c>
      <c r="C184" s="19">
        <v>100</v>
      </c>
      <c r="D184" s="23">
        <v>36000</v>
      </c>
      <c r="E184" s="13"/>
      <c r="F184" s="14"/>
    </row>
    <row r="185" spans="2:6" x14ac:dyDescent="0.25">
      <c r="B185" s="12" t="s">
        <v>12</v>
      </c>
      <c r="C185" s="19">
        <v>200</v>
      </c>
      <c r="D185" s="23"/>
      <c r="E185" s="13"/>
      <c r="F185" s="14"/>
    </row>
    <row r="186" spans="2:6" x14ac:dyDescent="0.25">
      <c r="B186" s="12" t="s">
        <v>13</v>
      </c>
      <c r="C186" s="19">
        <v>500</v>
      </c>
      <c r="D186" s="23"/>
      <c r="E186" s="13"/>
      <c r="F186" s="14"/>
    </row>
    <row r="187" spans="2:6" x14ac:dyDescent="0.25">
      <c r="B187" s="12" t="s">
        <v>14</v>
      </c>
      <c r="C187" s="15">
        <v>1000</v>
      </c>
      <c r="D187" s="23">
        <v>39400</v>
      </c>
      <c r="E187" s="13"/>
      <c r="F187" s="14"/>
    </row>
    <row r="188" spans="2:6" x14ac:dyDescent="0.25">
      <c r="B188" s="12" t="s">
        <v>16</v>
      </c>
      <c r="C188" s="15" t="s">
        <v>15</v>
      </c>
      <c r="D188" s="23">
        <v>639006</v>
      </c>
      <c r="E188" s="13"/>
      <c r="F188" s="14"/>
    </row>
    <row r="189" spans="2:6" ht="19.5" customHeight="1" thickBot="1" x14ac:dyDescent="0.3">
      <c r="B189" s="20"/>
      <c r="C189" s="35"/>
      <c r="D189" s="36"/>
      <c r="E189" s="21"/>
      <c r="F189" s="22"/>
    </row>
    <row r="190" spans="2:6" ht="15.75" thickBot="1" x14ac:dyDescent="0.3"/>
    <row r="191" spans="2:6" x14ac:dyDescent="0.25">
      <c r="B191" s="40" t="s">
        <v>17</v>
      </c>
      <c r="C191" s="41"/>
      <c r="D191" s="41"/>
      <c r="E191" s="41"/>
      <c r="F191" s="42"/>
    </row>
    <row r="192" spans="2:6" x14ac:dyDescent="0.25">
      <c r="B192" s="43"/>
      <c r="C192" s="44"/>
      <c r="D192" s="44"/>
      <c r="E192" s="44"/>
      <c r="F192" s="45"/>
    </row>
    <row r="193" spans="2:6" x14ac:dyDescent="0.25">
      <c r="B193" s="46">
        <v>2022</v>
      </c>
      <c r="C193" s="47"/>
      <c r="D193" s="47"/>
      <c r="E193" s="47"/>
      <c r="F193" s="48"/>
    </row>
    <row r="194" spans="2:6" x14ac:dyDescent="0.25">
      <c r="B194" s="1" t="s">
        <v>0</v>
      </c>
      <c r="C194" s="2" t="s">
        <v>1</v>
      </c>
      <c r="D194" s="3" t="s">
        <v>2</v>
      </c>
      <c r="E194" s="49" t="s">
        <v>3</v>
      </c>
      <c r="F194" s="50"/>
    </row>
    <row r="195" spans="2:6" ht="26.25" x14ac:dyDescent="0.25">
      <c r="B195" s="4"/>
      <c r="C195" s="5"/>
      <c r="D195" s="6"/>
      <c r="E195" s="7" t="s">
        <v>4</v>
      </c>
      <c r="F195" s="8" t="s">
        <v>5</v>
      </c>
    </row>
    <row r="196" spans="2:6" x14ac:dyDescent="0.25">
      <c r="B196" s="51" t="s">
        <v>34</v>
      </c>
      <c r="C196" s="51"/>
      <c r="D196" s="51"/>
      <c r="E196" s="51"/>
      <c r="F196" s="51"/>
    </row>
    <row r="197" spans="2:6" x14ac:dyDescent="0.25">
      <c r="B197" s="9" t="s">
        <v>6</v>
      </c>
      <c r="C197" s="10"/>
      <c r="D197" s="25">
        <f>D200+D199+D198</f>
        <v>11244867.469999999</v>
      </c>
      <c r="E197" s="29">
        <f>E198</f>
        <v>11244867.469999999</v>
      </c>
      <c r="F197" s="30">
        <f>D199</f>
        <v>0</v>
      </c>
    </row>
    <row r="198" spans="2:6" x14ac:dyDescent="0.25">
      <c r="B198" s="12" t="s">
        <v>7</v>
      </c>
      <c r="C198" s="13"/>
      <c r="D198" s="23">
        <f>D180+D167+D149+D136+D123+D110+D98+D81</f>
        <v>11244867.469999999</v>
      </c>
      <c r="E198" s="23">
        <f>D198</f>
        <v>11244867.469999999</v>
      </c>
      <c r="F198" s="14">
        <f>F157+F138+F119+F101</f>
        <v>0</v>
      </c>
    </row>
    <row r="199" spans="2:6" x14ac:dyDescent="0.25">
      <c r="B199" s="12" t="s">
        <v>8</v>
      </c>
      <c r="C199" s="15"/>
      <c r="D199" s="23">
        <f>D181+D168+D150+D137+D124+D111+D99+D82</f>
        <v>0</v>
      </c>
      <c r="E199" s="13"/>
      <c r="F199" s="26">
        <f>D199</f>
        <v>0</v>
      </c>
    </row>
    <row r="200" spans="2:6" x14ac:dyDescent="0.25">
      <c r="B200" s="12" t="s">
        <v>9</v>
      </c>
      <c r="C200" s="15"/>
      <c r="D200" s="13"/>
      <c r="E200" s="13"/>
      <c r="F200" s="14"/>
    </row>
    <row r="201" spans="2:6" x14ac:dyDescent="0.25">
      <c r="B201" s="16" t="s">
        <v>10</v>
      </c>
      <c r="C201" s="15"/>
      <c r="D201" s="25">
        <f t="shared" ref="D201:D206" si="0">D183+D170+D152+D139+D126+D113+D101+D84</f>
        <v>8034555</v>
      </c>
      <c r="E201" s="17"/>
      <c r="F201" s="18"/>
    </row>
    <row r="202" spans="2:6" x14ac:dyDescent="0.25">
      <c r="B202" s="12" t="s">
        <v>11</v>
      </c>
      <c r="C202" s="19">
        <v>100</v>
      </c>
      <c r="D202" s="23">
        <f t="shared" si="0"/>
        <v>2022610</v>
      </c>
      <c r="E202" s="13"/>
      <c r="F202" s="14"/>
    </row>
    <row r="203" spans="2:6" x14ac:dyDescent="0.25">
      <c r="B203" s="12" t="s">
        <v>12</v>
      </c>
      <c r="C203" s="19">
        <v>200</v>
      </c>
      <c r="D203" s="23">
        <f t="shared" si="0"/>
        <v>0</v>
      </c>
      <c r="E203" s="13"/>
      <c r="F203" s="14"/>
    </row>
    <row r="204" spans="2:6" x14ac:dyDescent="0.25">
      <c r="B204" s="12" t="s">
        <v>13</v>
      </c>
      <c r="C204" s="19">
        <v>500</v>
      </c>
      <c r="D204" s="23">
        <f t="shared" si="0"/>
        <v>26442</v>
      </c>
      <c r="E204" s="13"/>
      <c r="F204" s="14"/>
    </row>
    <row r="205" spans="2:6" x14ac:dyDescent="0.25">
      <c r="B205" s="12" t="s">
        <v>14</v>
      </c>
      <c r="C205" s="15">
        <v>1000</v>
      </c>
      <c r="D205" s="23">
        <f t="shared" si="0"/>
        <v>503846</v>
      </c>
      <c r="E205" s="13"/>
      <c r="F205" s="14"/>
    </row>
    <row r="206" spans="2:6" x14ac:dyDescent="0.25">
      <c r="B206" s="12" t="s">
        <v>16</v>
      </c>
      <c r="C206" s="15" t="s">
        <v>15</v>
      </c>
      <c r="D206" s="23">
        <f t="shared" si="0"/>
        <v>4332345</v>
      </c>
      <c r="E206" s="13"/>
      <c r="F206" s="14"/>
    </row>
    <row r="207" spans="2:6" ht="15.75" thickBot="1" x14ac:dyDescent="0.3">
      <c r="B207" s="20" t="s">
        <v>26</v>
      </c>
      <c r="C207" s="35" t="s">
        <v>25</v>
      </c>
      <c r="D207" s="36">
        <v>1149312</v>
      </c>
      <c r="E207" s="21"/>
      <c r="F207" s="22"/>
    </row>
  </sheetData>
  <mergeCells count="37">
    <mergeCell ref="B91:F92"/>
    <mergeCell ref="B93:F93"/>
    <mergeCell ref="B1:F2"/>
    <mergeCell ref="E4:F4"/>
    <mergeCell ref="B6:F6"/>
    <mergeCell ref="B3:F3"/>
    <mergeCell ref="B37:F38"/>
    <mergeCell ref="B21:F21"/>
    <mergeCell ref="E22:F22"/>
    <mergeCell ref="B24:F24"/>
    <mergeCell ref="B19:F20"/>
    <mergeCell ref="B39:F39"/>
    <mergeCell ref="E40:F40"/>
    <mergeCell ref="B42:F42"/>
    <mergeCell ref="B79:F79"/>
    <mergeCell ref="B55:F56"/>
    <mergeCell ref="B57:F57"/>
    <mergeCell ref="E58:F58"/>
    <mergeCell ref="B60:F60"/>
    <mergeCell ref="B74:F75"/>
    <mergeCell ref="B76:F76"/>
    <mergeCell ref="E77:F77"/>
    <mergeCell ref="B191:F192"/>
    <mergeCell ref="B193:F193"/>
    <mergeCell ref="E194:F194"/>
    <mergeCell ref="B196:F196"/>
    <mergeCell ref="E94:F94"/>
    <mergeCell ref="B96:F96"/>
    <mergeCell ref="B178:F178"/>
    <mergeCell ref="B108:F108"/>
    <mergeCell ref="B121:F121"/>
    <mergeCell ref="B134:F134"/>
    <mergeCell ref="B147:F147"/>
    <mergeCell ref="B160:F161"/>
    <mergeCell ref="B162:F162"/>
    <mergeCell ref="E163:F163"/>
    <mergeCell ref="B165:F165"/>
  </mergeCells>
  <pageMargins left="0.23622047244094491" right="0.23622047244094491" top="0.74803149606299213" bottom="0.74803149606299213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2022</vt:lpstr>
      <vt:lpstr>'2022'!Област_печат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2022-04-01T10:26:14Z</dcterms:modified>
</cp:coreProperties>
</file>