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6" i="1" l="1"/>
  <c r="D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42" i="1" s="1"/>
</calcChain>
</file>

<file path=xl/sharedStrings.xml><?xml version="1.0" encoding="utf-8"?>
<sst xmlns="http://schemas.openxmlformats.org/spreadsheetml/2006/main" count="83" uniqueCount="83">
  <si>
    <t>Села в Община Хасково</t>
  </si>
  <si>
    <t>Общо разходи лева</t>
  </si>
  <si>
    <t>1.</t>
  </si>
  <si>
    <t>Широка поляна</t>
  </si>
  <si>
    <t>2.</t>
  </si>
  <si>
    <t>Николово</t>
  </si>
  <si>
    <t>3.</t>
  </si>
  <si>
    <t>Гълъбец</t>
  </si>
  <si>
    <t>4.</t>
  </si>
  <si>
    <t>Зорница</t>
  </si>
  <si>
    <t>5.</t>
  </si>
  <si>
    <t>Козлец</t>
  </si>
  <si>
    <t>6.</t>
  </si>
  <si>
    <t>Маслиново</t>
  </si>
  <si>
    <t>7.</t>
  </si>
  <si>
    <t>Горно Войводино</t>
  </si>
  <si>
    <t>8.</t>
  </si>
  <si>
    <t>Долно Войводино</t>
  </si>
  <si>
    <t>9.</t>
  </si>
  <si>
    <t>Книжовник</t>
  </si>
  <si>
    <t>10.</t>
  </si>
  <si>
    <t>Малево</t>
  </si>
  <si>
    <t>11.</t>
  </si>
  <si>
    <t>Манастир</t>
  </si>
  <si>
    <t>12.</t>
  </si>
  <si>
    <t>Конуш</t>
  </si>
  <si>
    <t>13.</t>
  </si>
  <si>
    <t>Елена</t>
  </si>
  <si>
    <t>14.</t>
  </si>
  <si>
    <t>Момино</t>
  </si>
  <si>
    <t>15.</t>
  </si>
  <si>
    <t>Корен</t>
  </si>
  <si>
    <t>16.</t>
  </si>
  <si>
    <t>Криво поле</t>
  </si>
  <si>
    <t>17.</t>
  </si>
  <si>
    <t>Големанци</t>
  </si>
  <si>
    <t>18.</t>
  </si>
  <si>
    <t>Долно Големанци</t>
  </si>
  <si>
    <t>19.</t>
  </si>
  <si>
    <t>Тракиец</t>
  </si>
  <si>
    <t>20.</t>
  </si>
  <si>
    <t>Текето</t>
  </si>
  <si>
    <t>21.</t>
  </si>
  <si>
    <t>Брягово</t>
  </si>
  <si>
    <t>22.</t>
  </si>
  <si>
    <t>Динево</t>
  </si>
  <si>
    <t>23.</t>
  </si>
  <si>
    <t>Любеново</t>
  </si>
  <si>
    <t>24.</t>
  </si>
  <si>
    <t>Стойково</t>
  </si>
  <si>
    <t>25.</t>
  </si>
  <si>
    <t>Родопи</t>
  </si>
  <si>
    <t>26.</t>
  </si>
  <si>
    <t>Подкрепа</t>
  </si>
  <si>
    <t>27.</t>
  </si>
  <si>
    <t>Стамболийски</t>
  </si>
  <si>
    <t>28.</t>
  </si>
  <si>
    <t>Клокотница</t>
  </si>
  <si>
    <t>29.</t>
  </si>
  <si>
    <t>Мандра</t>
  </si>
  <si>
    <t>30.</t>
  </si>
  <si>
    <t>Орлово</t>
  </si>
  <si>
    <t>31.</t>
  </si>
  <si>
    <t>Войводово</t>
  </si>
  <si>
    <t>32.</t>
  </si>
  <si>
    <t>Александрово</t>
  </si>
  <si>
    <t>33.</t>
  </si>
  <si>
    <t>Нова Надежда</t>
  </si>
  <si>
    <t>34.</t>
  </si>
  <si>
    <t>Узунджово</t>
  </si>
  <si>
    <t>35.</t>
  </si>
  <si>
    <t>Въгларово</t>
  </si>
  <si>
    <t>36.</t>
  </si>
  <si>
    <t>Гарваново</t>
  </si>
  <si>
    <t xml:space="preserve">Общо </t>
  </si>
  <si>
    <t>Съдове за смет тип "бобър"</t>
  </si>
  <si>
    <t xml:space="preserve">Единична цена за обслужване в лева </t>
  </si>
  <si>
    <t>Общо брой обслужвания  до м.06.2022 г.</t>
  </si>
  <si>
    <t xml:space="preserve">Прогнозни разходи за периода м.6.2022 г. до м.12.2022 г. </t>
  </si>
  <si>
    <t>ОБЩО за 2022 г.</t>
  </si>
  <si>
    <t>Приложение №2</t>
  </si>
  <si>
    <t>* Посочените стойности са без ДДС</t>
  </si>
  <si>
    <t xml:space="preserve"> Прогнозни разходи за сметосъбиране и сметоизвозване от селата в Община Хасково 2022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</si>
</sst>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/>
    <xf numFmtId="0" fontId="10" fillId="0" borderId="0" xfId="0" applyFont="1" applyFill="1" applyBorder="1" applyAlignment="1">
      <alignment vertical="center"/>
    </xf>
    <xf numFmtId="0" fontId="1" fillId="0" borderId="0" xfId="0" applyFont="1"/>
    <xf numFmtId="0" fontId="11" fillId="0" borderId="0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7"/>
  <sheetViews>
    <sheetView tabSelected="1" workbookViewId="0">
      <selection activeCell="N7" sqref="N7"/>
    </sheetView>
  </sheetViews>
  <sheetFormatPr defaultRowHeight="15" x14ac:dyDescent="0.25"/>
  <cols>
    <col min="2" max="2" width="8" customWidth="1"/>
    <col min="3" max="3" width="20.7109375" customWidth="1"/>
    <col min="4" max="4" width="10.5703125" customWidth="1"/>
    <col min="7" max="7" width="13.5703125" customWidth="1"/>
    <col min="8" max="8" width="16.7109375" customWidth="1"/>
  </cols>
  <sheetData>
    <row r="1" spans="2:8" ht="15.75" x14ac:dyDescent="0.25">
      <c r="G1" s="20" t="s">
        <v>80</v>
      </c>
      <c r="H1" s="20"/>
    </row>
    <row r="3" spans="2:8" ht="18.75" customHeight="1" x14ac:dyDescent="0.25">
      <c r="B3" s="16" t="s">
        <v>82</v>
      </c>
      <c r="C3" s="16"/>
      <c r="D3" s="16"/>
      <c r="E3" s="16"/>
      <c r="F3" s="16"/>
      <c r="G3" s="16"/>
      <c r="H3" s="16"/>
    </row>
    <row r="4" spans="2:8" ht="18.75" customHeight="1" x14ac:dyDescent="0.25">
      <c r="B4" s="17"/>
      <c r="C4" s="17"/>
      <c r="D4" s="17"/>
      <c r="E4" s="17"/>
      <c r="F4" s="17"/>
      <c r="G4" s="17"/>
      <c r="H4" s="17"/>
    </row>
    <row r="5" spans="2:8" ht="57" x14ac:dyDescent="0.25">
      <c r="B5" s="1"/>
      <c r="C5" s="2" t="s">
        <v>0</v>
      </c>
      <c r="D5" s="3" t="s">
        <v>75</v>
      </c>
      <c r="E5" s="21" t="s">
        <v>76</v>
      </c>
      <c r="F5" s="21"/>
      <c r="G5" s="4" t="s">
        <v>77</v>
      </c>
      <c r="H5" s="5" t="s">
        <v>1</v>
      </c>
    </row>
    <row r="6" spans="2:8" ht="15.75" x14ac:dyDescent="0.25">
      <c r="B6" s="6" t="s">
        <v>2</v>
      </c>
      <c r="C6" s="1" t="s">
        <v>3</v>
      </c>
      <c r="D6" s="7">
        <v>26</v>
      </c>
      <c r="E6" s="18">
        <v>8.5</v>
      </c>
      <c r="F6" s="19"/>
      <c r="G6" s="8">
        <v>25</v>
      </c>
      <c r="H6" s="11">
        <f>D6*E6*G6</f>
        <v>5525</v>
      </c>
    </row>
    <row r="7" spans="2:8" ht="15.75" x14ac:dyDescent="0.25">
      <c r="B7" s="6" t="s">
        <v>4</v>
      </c>
      <c r="C7" s="1" t="s">
        <v>5</v>
      </c>
      <c r="D7" s="7">
        <v>23</v>
      </c>
      <c r="E7" s="18">
        <v>8.5</v>
      </c>
      <c r="F7" s="19"/>
      <c r="G7" s="8">
        <v>25</v>
      </c>
      <c r="H7" s="11">
        <f t="shared" ref="H7:H41" si="0">D7*E7*G7</f>
        <v>4887.5</v>
      </c>
    </row>
    <row r="8" spans="2:8" ht="15.75" x14ac:dyDescent="0.25">
      <c r="B8" s="6" t="s">
        <v>6</v>
      </c>
      <c r="C8" s="1" t="s">
        <v>7</v>
      </c>
      <c r="D8" s="7">
        <v>20</v>
      </c>
      <c r="E8" s="18">
        <v>8.5</v>
      </c>
      <c r="F8" s="19"/>
      <c r="G8" s="8">
        <v>25</v>
      </c>
      <c r="H8" s="11">
        <f t="shared" si="0"/>
        <v>4250</v>
      </c>
    </row>
    <row r="9" spans="2:8" ht="15.75" x14ac:dyDescent="0.25">
      <c r="B9" s="6" t="s">
        <v>8</v>
      </c>
      <c r="C9" s="1" t="s">
        <v>9</v>
      </c>
      <c r="D9" s="7">
        <v>20</v>
      </c>
      <c r="E9" s="18">
        <v>8.5</v>
      </c>
      <c r="F9" s="19"/>
      <c r="G9" s="8">
        <v>25</v>
      </c>
      <c r="H9" s="11">
        <f t="shared" si="0"/>
        <v>4250</v>
      </c>
    </row>
    <row r="10" spans="2:8" ht="15.75" x14ac:dyDescent="0.25">
      <c r="B10" s="6" t="s">
        <v>10</v>
      </c>
      <c r="C10" s="1" t="s">
        <v>11</v>
      </c>
      <c r="D10" s="7">
        <v>24</v>
      </c>
      <c r="E10" s="18">
        <v>8.5</v>
      </c>
      <c r="F10" s="19"/>
      <c r="G10" s="8">
        <v>25</v>
      </c>
      <c r="H10" s="11">
        <f t="shared" si="0"/>
        <v>5100</v>
      </c>
    </row>
    <row r="11" spans="2:8" ht="15.75" x14ac:dyDescent="0.25">
      <c r="B11" s="6" t="s">
        <v>12</v>
      </c>
      <c r="C11" s="1" t="s">
        <v>13</v>
      </c>
      <c r="D11" s="7">
        <v>20</v>
      </c>
      <c r="E11" s="18">
        <v>8.5</v>
      </c>
      <c r="F11" s="19"/>
      <c r="G11" s="8">
        <v>25</v>
      </c>
      <c r="H11" s="11">
        <f t="shared" si="0"/>
        <v>4250</v>
      </c>
    </row>
    <row r="12" spans="2:8" ht="15.75" x14ac:dyDescent="0.25">
      <c r="B12" s="6" t="s">
        <v>14</v>
      </c>
      <c r="C12" s="1" t="s">
        <v>15</v>
      </c>
      <c r="D12" s="7">
        <v>16</v>
      </c>
      <c r="E12" s="18">
        <v>8.5</v>
      </c>
      <c r="F12" s="19"/>
      <c r="G12" s="8">
        <v>25</v>
      </c>
      <c r="H12" s="11">
        <f t="shared" si="0"/>
        <v>3400</v>
      </c>
    </row>
    <row r="13" spans="2:8" ht="15.75" x14ac:dyDescent="0.25">
      <c r="B13" s="6" t="s">
        <v>16</v>
      </c>
      <c r="C13" s="1" t="s">
        <v>17</v>
      </c>
      <c r="D13" s="7">
        <v>18</v>
      </c>
      <c r="E13" s="18">
        <v>8.5</v>
      </c>
      <c r="F13" s="19"/>
      <c r="G13" s="8">
        <v>25</v>
      </c>
      <c r="H13" s="11">
        <f t="shared" si="0"/>
        <v>3825</v>
      </c>
    </row>
    <row r="14" spans="2:8" ht="15.75" x14ac:dyDescent="0.25">
      <c r="B14" s="6" t="s">
        <v>18</v>
      </c>
      <c r="C14" s="1" t="s">
        <v>19</v>
      </c>
      <c r="D14" s="7">
        <v>47</v>
      </c>
      <c r="E14" s="18">
        <v>8.5</v>
      </c>
      <c r="F14" s="19"/>
      <c r="G14" s="8">
        <v>25</v>
      </c>
      <c r="H14" s="11">
        <f t="shared" si="0"/>
        <v>9987.5</v>
      </c>
    </row>
    <row r="15" spans="2:8" ht="15.75" x14ac:dyDescent="0.25">
      <c r="B15" s="6" t="s">
        <v>20</v>
      </c>
      <c r="C15" s="1" t="s">
        <v>21</v>
      </c>
      <c r="D15" s="7">
        <v>60</v>
      </c>
      <c r="E15" s="18">
        <v>8.5</v>
      </c>
      <c r="F15" s="19"/>
      <c r="G15" s="8">
        <v>25</v>
      </c>
      <c r="H15" s="11">
        <f t="shared" si="0"/>
        <v>12750</v>
      </c>
    </row>
    <row r="16" spans="2:8" ht="15.75" x14ac:dyDescent="0.25">
      <c r="B16" s="6" t="s">
        <v>22</v>
      </c>
      <c r="C16" s="1" t="s">
        <v>23</v>
      </c>
      <c r="D16" s="7">
        <v>24</v>
      </c>
      <c r="E16" s="18">
        <v>8.5</v>
      </c>
      <c r="F16" s="19"/>
      <c r="G16" s="8">
        <v>25</v>
      </c>
      <c r="H16" s="11">
        <f t="shared" si="0"/>
        <v>5100</v>
      </c>
    </row>
    <row r="17" spans="2:8" ht="15.75" x14ac:dyDescent="0.25">
      <c r="B17" s="6" t="s">
        <v>24</v>
      </c>
      <c r="C17" s="1" t="s">
        <v>25</v>
      </c>
      <c r="D17" s="7">
        <v>34</v>
      </c>
      <c r="E17" s="18">
        <v>8.5</v>
      </c>
      <c r="F17" s="19"/>
      <c r="G17" s="8">
        <v>25</v>
      </c>
      <c r="H17" s="11">
        <f t="shared" si="0"/>
        <v>7225</v>
      </c>
    </row>
    <row r="18" spans="2:8" ht="15.75" x14ac:dyDescent="0.25">
      <c r="B18" s="6" t="s">
        <v>26</v>
      </c>
      <c r="C18" s="1" t="s">
        <v>27</v>
      </c>
      <c r="D18" s="7">
        <v>31</v>
      </c>
      <c r="E18" s="18">
        <v>8.5</v>
      </c>
      <c r="F18" s="19"/>
      <c r="G18" s="8">
        <v>25</v>
      </c>
      <c r="H18" s="11">
        <f t="shared" si="0"/>
        <v>6587.5</v>
      </c>
    </row>
    <row r="19" spans="2:8" ht="15.75" x14ac:dyDescent="0.25">
      <c r="B19" s="6" t="s">
        <v>28</v>
      </c>
      <c r="C19" s="1" t="s">
        <v>29</v>
      </c>
      <c r="D19" s="7">
        <v>2</v>
      </c>
      <c r="E19" s="18">
        <v>8.5</v>
      </c>
      <c r="F19" s="19"/>
      <c r="G19" s="8">
        <v>25</v>
      </c>
      <c r="H19" s="11">
        <f t="shared" si="0"/>
        <v>425</v>
      </c>
    </row>
    <row r="20" spans="2:8" ht="15.75" x14ac:dyDescent="0.25">
      <c r="B20" s="6" t="s">
        <v>30</v>
      </c>
      <c r="C20" s="1" t="s">
        <v>31</v>
      </c>
      <c r="D20" s="7">
        <v>20</v>
      </c>
      <c r="E20" s="18">
        <v>8.5</v>
      </c>
      <c r="F20" s="19"/>
      <c r="G20" s="8">
        <v>25</v>
      </c>
      <c r="H20" s="11">
        <f t="shared" si="0"/>
        <v>4250</v>
      </c>
    </row>
    <row r="21" spans="2:8" ht="15.75" x14ac:dyDescent="0.25">
      <c r="B21" s="6" t="s">
        <v>32</v>
      </c>
      <c r="C21" s="1" t="s">
        <v>33</v>
      </c>
      <c r="D21" s="7">
        <v>40</v>
      </c>
      <c r="E21" s="18">
        <v>8.5</v>
      </c>
      <c r="F21" s="19"/>
      <c r="G21" s="8">
        <v>25</v>
      </c>
      <c r="H21" s="11">
        <f t="shared" si="0"/>
        <v>8500</v>
      </c>
    </row>
    <row r="22" spans="2:8" ht="15.75" x14ac:dyDescent="0.25">
      <c r="B22" s="6" t="s">
        <v>34</v>
      </c>
      <c r="C22" s="1" t="s">
        <v>35</v>
      </c>
      <c r="D22" s="7">
        <v>21</v>
      </c>
      <c r="E22" s="18">
        <v>8.5</v>
      </c>
      <c r="F22" s="19"/>
      <c r="G22" s="8">
        <v>25</v>
      </c>
      <c r="H22" s="11">
        <f t="shared" si="0"/>
        <v>4462.5</v>
      </c>
    </row>
    <row r="23" spans="2:8" ht="15.75" x14ac:dyDescent="0.25">
      <c r="B23" s="6" t="s">
        <v>36</v>
      </c>
      <c r="C23" s="1" t="s">
        <v>37</v>
      </c>
      <c r="D23" s="7">
        <v>20</v>
      </c>
      <c r="E23" s="18">
        <v>8.5</v>
      </c>
      <c r="F23" s="19"/>
      <c r="G23" s="8">
        <v>25</v>
      </c>
      <c r="H23" s="11">
        <f t="shared" si="0"/>
        <v>4250</v>
      </c>
    </row>
    <row r="24" spans="2:8" ht="15.75" x14ac:dyDescent="0.25">
      <c r="B24" s="6" t="s">
        <v>38</v>
      </c>
      <c r="C24" s="1" t="s">
        <v>39</v>
      </c>
      <c r="D24" s="7">
        <v>40</v>
      </c>
      <c r="E24" s="18">
        <v>8.5</v>
      </c>
      <c r="F24" s="19"/>
      <c r="G24" s="8">
        <v>25</v>
      </c>
      <c r="H24" s="11">
        <f t="shared" si="0"/>
        <v>8500</v>
      </c>
    </row>
    <row r="25" spans="2:8" ht="15.75" x14ac:dyDescent="0.25">
      <c r="B25" s="6" t="s">
        <v>40</v>
      </c>
      <c r="C25" s="1" t="s">
        <v>41</v>
      </c>
      <c r="D25" s="7">
        <v>22</v>
      </c>
      <c r="E25" s="18">
        <v>8.5</v>
      </c>
      <c r="F25" s="19"/>
      <c r="G25" s="8">
        <v>25</v>
      </c>
      <c r="H25" s="11">
        <f t="shared" si="0"/>
        <v>4675</v>
      </c>
    </row>
    <row r="26" spans="2:8" ht="15.75" x14ac:dyDescent="0.25">
      <c r="B26" s="6" t="s">
        <v>42</v>
      </c>
      <c r="C26" s="1" t="s">
        <v>43</v>
      </c>
      <c r="D26" s="7">
        <v>32</v>
      </c>
      <c r="E26" s="18">
        <v>8.5</v>
      </c>
      <c r="F26" s="19"/>
      <c r="G26" s="8">
        <v>25</v>
      </c>
      <c r="H26" s="11">
        <f t="shared" si="0"/>
        <v>6800</v>
      </c>
    </row>
    <row r="27" spans="2:8" ht="15.75" x14ac:dyDescent="0.25">
      <c r="B27" s="6" t="s">
        <v>44</v>
      </c>
      <c r="C27" s="1" t="s">
        <v>45</v>
      </c>
      <c r="D27" s="7">
        <v>39</v>
      </c>
      <c r="E27" s="18">
        <v>8.5</v>
      </c>
      <c r="F27" s="19"/>
      <c r="G27" s="8">
        <v>25</v>
      </c>
      <c r="H27" s="11">
        <f t="shared" si="0"/>
        <v>8287.5</v>
      </c>
    </row>
    <row r="28" spans="2:8" ht="15.75" x14ac:dyDescent="0.25">
      <c r="B28" s="6" t="s">
        <v>46</v>
      </c>
      <c r="C28" s="1" t="s">
        <v>47</v>
      </c>
      <c r="D28" s="7">
        <v>10</v>
      </c>
      <c r="E28" s="18">
        <v>8.5</v>
      </c>
      <c r="F28" s="19"/>
      <c r="G28" s="8">
        <v>25</v>
      </c>
      <c r="H28" s="11">
        <f t="shared" si="0"/>
        <v>2125</v>
      </c>
    </row>
    <row r="29" spans="2:8" ht="15.75" x14ac:dyDescent="0.25">
      <c r="B29" s="6" t="s">
        <v>48</v>
      </c>
      <c r="C29" s="1" t="s">
        <v>49</v>
      </c>
      <c r="D29" s="7">
        <v>18</v>
      </c>
      <c r="E29" s="18">
        <v>8.5</v>
      </c>
      <c r="F29" s="19"/>
      <c r="G29" s="8">
        <v>25</v>
      </c>
      <c r="H29" s="11">
        <f t="shared" si="0"/>
        <v>3825</v>
      </c>
    </row>
    <row r="30" spans="2:8" ht="15.75" x14ac:dyDescent="0.25">
      <c r="B30" s="6" t="s">
        <v>50</v>
      </c>
      <c r="C30" s="1" t="s">
        <v>51</v>
      </c>
      <c r="D30" s="7">
        <v>15</v>
      </c>
      <c r="E30" s="18">
        <v>8.5</v>
      </c>
      <c r="F30" s="19"/>
      <c r="G30" s="8">
        <v>25</v>
      </c>
      <c r="H30" s="11">
        <f t="shared" si="0"/>
        <v>3187.5</v>
      </c>
    </row>
    <row r="31" spans="2:8" ht="15.75" x14ac:dyDescent="0.25">
      <c r="B31" s="6" t="s">
        <v>52</v>
      </c>
      <c r="C31" s="1" t="s">
        <v>53</v>
      </c>
      <c r="D31" s="7">
        <v>20</v>
      </c>
      <c r="E31" s="18">
        <v>8.5</v>
      </c>
      <c r="F31" s="19"/>
      <c r="G31" s="8">
        <v>25</v>
      </c>
      <c r="H31" s="11">
        <f t="shared" si="0"/>
        <v>4250</v>
      </c>
    </row>
    <row r="32" spans="2:8" ht="15.75" x14ac:dyDescent="0.25">
      <c r="B32" s="6" t="s">
        <v>54</v>
      </c>
      <c r="C32" s="1" t="s">
        <v>55</v>
      </c>
      <c r="D32" s="7">
        <v>45</v>
      </c>
      <c r="E32" s="18">
        <v>8.5</v>
      </c>
      <c r="F32" s="19"/>
      <c r="G32" s="8">
        <v>25</v>
      </c>
      <c r="H32" s="11">
        <f t="shared" si="0"/>
        <v>9562.5</v>
      </c>
    </row>
    <row r="33" spans="2:8" ht="15.75" x14ac:dyDescent="0.25">
      <c r="B33" s="6" t="s">
        <v>56</v>
      </c>
      <c r="C33" s="1" t="s">
        <v>57</v>
      </c>
      <c r="D33" s="7">
        <v>35</v>
      </c>
      <c r="E33" s="18">
        <v>8.5</v>
      </c>
      <c r="F33" s="19"/>
      <c r="G33" s="8">
        <v>25</v>
      </c>
      <c r="H33" s="11">
        <f t="shared" si="0"/>
        <v>7437.5</v>
      </c>
    </row>
    <row r="34" spans="2:8" ht="15.75" x14ac:dyDescent="0.25">
      <c r="B34" s="6" t="s">
        <v>58</v>
      </c>
      <c r="C34" s="1" t="s">
        <v>59</v>
      </c>
      <c r="D34" s="7">
        <v>30</v>
      </c>
      <c r="E34" s="18">
        <v>8.5</v>
      </c>
      <c r="F34" s="19"/>
      <c r="G34" s="8">
        <v>25</v>
      </c>
      <c r="H34" s="11">
        <f t="shared" si="0"/>
        <v>6375</v>
      </c>
    </row>
    <row r="35" spans="2:8" ht="15.75" x14ac:dyDescent="0.25">
      <c r="B35" s="6" t="s">
        <v>60</v>
      </c>
      <c r="C35" s="1" t="s">
        <v>61</v>
      </c>
      <c r="D35" s="7">
        <v>30</v>
      </c>
      <c r="E35" s="18">
        <v>8.5</v>
      </c>
      <c r="F35" s="19"/>
      <c r="G35" s="8">
        <v>25</v>
      </c>
      <c r="H35" s="11">
        <f t="shared" si="0"/>
        <v>6375</v>
      </c>
    </row>
    <row r="36" spans="2:8" ht="15.75" x14ac:dyDescent="0.25">
      <c r="B36" s="6" t="s">
        <v>62</v>
      </c>
      <c r="C36" s="1" t="s">
        <v>63</v>
      </c>
      <c r="D36" s="7">
        <v>50</v>
      </c>
      <c r="E36" s="18">
        <v>8.5</v>
      </c>
      <c r="F36" s="19"/>
      <c r="G36" s="8">
        <v>25</v>
      </c>
      <c r="H36" s="11">
        <f t="shared" si="0"/>
        <v>10625</v>
      </c>
    </row>
    <row r="37" spans="2:8" ht="15.75" x14ac:dyDescent="0.25">
      <c r="B37" s="6" t="s">
        <v>64</v>
      </c>
      <c r="C37" s="1" t="s">
        <v>65</v>
      </c>
      <c r="D37" s="7">
        <v>28</v>
      </c>
      <c r="E37" s="18">
        <v>8.5</v>
      </c>
      <c r="F37" s="19"/>
      <c r="G37" s="8">
        <v>25</v>
      </c>
      <c r="H37" s="11">
        <f t="shared" si="0"/>
        <v>5950</v>
      </c>
    </row>
    <row r="38" spans="2:8" ht="15.75" x14ac:dyDescent="0.25">
      <c r="B38" s="6" t="s">
        <v>66</v>
      </c>
      <c r="C38" s="1" t="s">
        <v>67</v>
      </c>
      <c r="D38" s="7">
        <v>30</v>
      </c>
      <c r="E38" s="18">
        <v>8.5</v>
      </c>
      <c r="F38" s="19"/>
      <c r="G38" s="8">
        <v>25</v>
      </c>
      <c r="H38" s="11">
        <f t="shared" si="0"/>
        <v>6375</v>
      </c>
    </row>
    <row r="39" spans="2:8" ht="15.75" x14ac:dyDescent="0.25">
      <c r="B39" s="6" t="s">
        <v>68</v>
      </c>
      <c r="C39" s="1" t="s">
        <v>69</v>
      </c>
      <c r="D39" s="7">
        <v>68</v>
      </c>
      <c r="E39" s="18">
        <v>8.5</v>
      </c>
      <c r="F39" s="19"/>
      <c r="G39" s="8">
        <v>25</v>
      </c>
      <c r="H39" s="11">
        <f t="shared" si="0"/>
        <v>14450</v>
      </c>
    </row>
    <row r="40" spans="2:8" ht="15.75" x14ac:dyDescent="0.25">
      <c r="B40" s="6" t="s">
        <v>70</v>
      </c>
      <c r="C40" s="1" t="s">
        <v>71</v>
      </c>
      <c r="D40" s="7">
        <v>37</v>
      </c>
      <c r="E40" s="18">
        <v>8.5</v>
      </c>
      <c r="F40" s="19"/>
      <c r="G40" s="8">
        <v>25</v>
      </c>
      <c r="H40" s="11">
        <f t="shared" si="0"/>
        <v>7862.5</v>
      </c>
    </row>
    <row r="41" spans="2:8" ht="15.75" x14ac:dyDescent="0.25">
      <c r="B41" s="6" t="s">
        <v>72</v>
      </c>
      <c r="C41" s="1" t="s">
        <v>73</v>
      </c>
      <c r="D41" s="7">
        <v>49</v>
      </c>
      <c r="E41" s="18">
        <v>8.5</v>
      </c>
      <c r="F41" s="19"/>
      <c r="G41" s="8">
        <v>25</v>
      </c>
      <c r="H41" s="11">
        <f t="shared" si="0"/>
        <v>10412.5</v>
      </c>
    </row>
    <row r="42" spans="2:8" ht="15.75" x14ac:dyDescent="0.25">
      <c r="B42" s="6"/>
      <c r="C42" s="9" t="s">
        <v>74</v>
      </c>
      <c r="D42" s="7">
        <f>SUM(D6:D41)</f>
        <v>1064</v>
      </c>
      <c r="E42" s="23"/>
      <c r="F42" s="19"/>
      <c r="G42" s="10"/>
      <c r="H42" s="12">
        <f>SUM(H6:H41)</f>
        <v>226100</v>
      </c>
    </row>
    <row r="44" spans="2:8" ht="15.75" x14ac:dyDescent="0.25">
      <c r="B44" s="14" t="s">
        <v>78</v>
      </c>
      <c r="C44" s="15"/>
      <c r="D44" s="15"/>
      <c r="E44" s="15"/>
      <c r="F44" s="15"/>
      <c r="G44" s="15"/>
      <c r="H44" s="13">
        <v>290900</v>
      </c>
    </row>
    <row r="46" spans="2:8" ht="15.75" x14ac:dyDescent="0.25">
      <c r="B46" s="22" t="s">
        <v>79</v>
      </c>
      <c r="C46" s="22"/>
      <c r="D46" s="22"/>
      <c r="E46" s="22"/>
      <c r="F46" s="22"/>
      <c r="G46" s="22"/>
      <c r="H46" s="13">
        <f>H42+H44</f>
        <v>517000</v>
      </c>
    </row>
    <row r="47" spans="2:8" x14ac:dyDescent="0.25">
      <c r="B47" t="s">
        <v>81</v>
      </c>
    </row>
  </sheetData>
  <mergeCells count="41">
    <mergeCell ref="B46:G46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G1:H1"/>
    <mergeCell ref="E27:F27"/>
    <mergeCell ref="E28:F28"/>
    <mergeCell ref="E29:F29"/>
    <mergeCell ref="E30:F30"/>
    <mergeCell ref="E26:F26"/>
    <mergeCell ref="E15:F15"/>
    <mergeCell ref="E16:F16"/>
    <mergeCell ref="E17:F17"/>
    <mergeCell ref="E18:F18"/>
    <mergeCell ref="E19:F19"/>
    <mergeCell ref="E20:F20"/>
    <mergeCell ref="E14:F14"/>
    <mergeCell ref="E5:F5"/>
    <mergeCell ref="E11:F11"/>
    <mergeCell ref="E12:F12"/>
    <mergeCell ref="B3:H4"/>
    <mergeCell ref="E31:F31"/>
    <mergeCell ref="E32:F32"/>
    <mergeCell ref="E21:F21"/>
    <mergeCell ref="E22:F22"/>
    <mergeCell ref="E23:F23"/>
    <mergeCell ref="E24:F24"/>
    <mergeCell ref="E25:F25"/>
    <mergeCell ref="E13:F13"/>
    <mergeCell ref="E6:F6"/>
    <mergeCell ref="E7:F7"/>
    <mergeCell ref="E8:F8"/>
    <mergeCell ref="E9:F9"/>
    <mergeCell ref="E10:F10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2021-11-16T09:11:21Z</dcterms:modified>
</cp:coreProperties>
</file>