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65" windowWidth="19440" windowHeight="7320"/>
  </bookViews>
  <sheets>
    <sheet name="Приложение 1А" sheetId="11" r:id="rId1"/>
  </sheets>
  <calcPr calcId="145621"/>
</workbook>
</file>

<file path=xl/calcChain.xml><?xml version="1.0" encoding="utf-8"?>
<calcChain xmlns="http://schemas.openxmlformats.org/spreadsheetml/2006/main">
  <c r="D10" i="11" l="1"/>
  <c r="D23" i="11" l="1"/>
  <c r="D16" i="11"/>
  <c r="D12" i="11"/>
  <c r="D30" i="11" l="1"/>
</calcChain>
</file>

<file path=xl/sharedStrings.xml><?xml version="1.0" encoding="utf-8"?>
<sst xmlns="http://schemas.openxmlformats.org/spreadsheetml/2006/main" count="45" uniqueCount="45">
  <si>
    <t>ПРИХОДИ</t>
  </si>
  <si>
    <t>Общо приходи</t>
  </si>
  <si>
    <t>РАЗХОДИ</t>
  </si>
  <si>
    <t>І.1.</t>
  </si>
  <si>
    <t>І.2.</t>
  </si>
  <si>
    <t>І.3.</t>
  </si>
  <si>
    <t>ІІ.1</t>
  </si>
  <si>
    <t>ІІ.2</t>
  </si>
  <si>
    <t>ІІ.3</t>
  </si>
  <si>
    <t>ІІ.5</t>
  </si>
  <si>
    <t>ІІІ.1</t>
  </si>
  <si>
    <t>ІІІ.2</t>
  </si>
  <si>
    <t>Общо разходи</t>
  </si>
  <si>
    <t xml:space="preserve">ПЛАН - СМЕТКА  </t>
  </si>
  <si>
    <t>№</t>
  </si>
  <si>
    <t>Сметосъбиране и сметоизвозване села</t>
  </si>
  <si>
    <t>Експлоатация на Регионален център за третиране на неопасни отпадъци в землището на с. Гарваново</t>
  </si>
  <si>
    <t xml:space="preserve">ЗА ПРИХОДИТЕ И РАЗХОДИТЕ ОТ ТАКСА БИТОВИ ОТПАДЪЦИ </t>
  </si>
  <si>
    <t>І. Събиране на битови отпадъци и транспортирането им до инсталации и съоръжения за транспортирането им  и осигуряване на съдове за събиране на битовите отпадъци</t>
  </si>
  <si>
    <t>Съдове за събиране на битови отпадъци</t>
  </si>
  <si>
    <t>ІІ. Третиране на битови отпадъци, необхванати в управлението на масово разпространените отпадъци, както и проучване, проектиране, изграждане, поддържане, експлоатация, закриване и мониторинг на депата за битови отпадъци и/или други инсталации или съоръжения за оползотворяване и/или обезвреждане на битови отпадъци</t>
  </si>
  <si>
    <t>ІІІ. Поддържане на чистотата на уличните платна, площадите, алеите, парковите и другите територии от населените места и селищните образувания в общината, предназначени за обществено ползване</t>
  </si>
  <si>
    <t>Метене</t>
  </si>
  <si>
    <t>Миене</t>
  </si>
  <si>
    <t>Снегопочистване</t>
  </si>
  <si>
    <t>ІІІ.3</t>
  </si>
  <si>
    <t>ІІІ.4</t>
  </si>
  <si>
    <t>ІІІ.5</t>
  </si>
  <si>
    <t>ІІ.6</t>
  </si>
  <si>
    <t>IV. Самоначислено ДДС съгл. чл. 163а от ЗДДС</t>
  </si>
  <si>
    <t>ІІ.4</t>
  </si>
  <si>
    <t>Сметосъбиране и сметоизвозване в град Хасково</t>
  </si>
  <si>
    <t>Почистване на нерагламентирани сметища на територията на община Хасково</t>
  </si>
  <si>
    <t>2021 год. 
в лева</t>
  </si>
  <si>
    <t>ПО ЧЛ. 66 ОТ ЗМДТ ЗА 2021 ГОДИНА</t>
  </si>
  <si>
    <t>Инженеринг – проектиране, строителство, авторски надзор и строителен надзор на „Втора клетка за отпадъци в Регионален център за третиране на неопасни отпадъци в землището на с. Гарваново, Община Хасково” – ПИ № 14550.305.521 в землището на с. Гарваново, община Хасково</t>
  </si>
  <si>
    <t>Дейност 623 "Чистота" в ОП "Екопрогрес"</t>
  </si>
  <si>
    <t>Приложение № 1А</t>
  </si>
  <si>
    <t>Натрупани отчисления по чл. 64 от ЗУО</t>
  </si>
  <si>
    <t>Такса битови отпадъци</t>
  </si>
  <si>
    <t>Отчисления по чл. 60 и чл. 64 от Закона за управление на отпадъците</t>
  </si>
  <si>
    <t>Закриване, включително биологична и техническа рекултивация на Клетка 1 (стара) в РЦТНО в землището на с. Гарваново</t>
  </si>
  <si>
    <t>Актуализации на програми за управление на отпадъците и за опазване на околната среда и актуализация на инструкции и изискуеми документи по условията от комплексно разрешително № 356- Н1/2012 г.</t>
  </si>
  <si>
    <t>Преходен остатък от предходни години</t>
  </si>
  <si>
    <t xml:space="preserve">Почистване и противоепидемични мерки на териториите за обществено ползване в община Хасково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</si>
</sst>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5" fillId="0" borderId="0" xfId="0" applyFont="1"/>
    <xf numFmtId="0" fontId="2" fillId="2" borderId="1" xfId="0" applyFont="1" applyFill="1" applyBorder="1" applyAlignment="1"/>
    <xf numFmtId="0" fontId="2" fillId="2" borderId="0" xfId="0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3" fillId="4" borderId="2" xfId="0" applyNumberFormat="1" applyFont="1" applyFill="1" applyBorder="1" applyAlignment="1">
      <alignment horizontal="center" wrapText="1"/>
    </xf>
    <xf numFmtId="1" fontId="3" fillId="4" borderId="4" xfId="0" applyNumberFormat="1" applyFont="1" applyFill="1" applyBorder="1" applyAlignment="1">
      <alignment horizontal="center" wrapText="1"/>
    </xf>
    <xf numFmtId="3" fontId="3" fillId="4" borderId="2" xfId="0" applyNumberFormat="1" applyFont="1" applyFill="1" applyBorder="1" applyAlignment="1">
      <alignment horizontal="right"/>
    </xf>
    <xf numFmtId="3" fontId="3" fillId="4" borderId="4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3" fontId="3" fillId="3" borderId="2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0" fontId="6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" fontId="4" fillId="3" borderId="2" xfId="0" applyNumberFormat="1" applyFont="1" applyFill="1" applyBorder="1" applyAlignment="1">
      <alignment horizontal="center" wrapText="1"/>
    </xf>
    <xf numFmtId="1" fontId="4" fillId="3" borderId="4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0"/>
  <sheetViews>
    <sheetView tabSelected="1" workbookViewId="0">
      <selection activeCell="D22" sqref="D22:E22"/>
    </sheetView>
  </sheetViews>
  <sheetFormatPr defaultRowHeight="15" x14ac:dyDescent="0.25"/>
  <cols>
    <col min="2" max="2" width="4.85546875" bestFit="1" customWidth="1"/>
    <col min="3" max="3" width="66" bestFit="1" customWidth="1"/>
    <col min="5" max="5" width="12" customWidth="1"/>
    <col min="7" max="7" width="12.140625" customWidth="1"/>
    <col min="8" max="8" width="17.5703125" customWidth="1"/>
    <col min="10" max="10" width="10.7109375" customWidth="1"/>
    <col min="11" max="11" width="12.42578125" customWidth="1"/>
  </cols>
  <sheetData>
    <row r="1" spans="2:9" ht="22.5" x14ac:dyDescent="0.3">
      <c r="B1" s="30"/>
      <c r="C1" s="30"/>
      <c r="D1" s="30"/>
      <c r="E1" s="30"/>
      <c r="F1" s="13" t="s">
        <v>37</v>
      </c>
      <c r="G1" s="13"/>
      <c r="H1" s="26"/>
      <c r="I1" s="26"/>
    </row>
    <row r="2" spans="2:9" ht="15.75" x14ac:dyDescent="0.25">
      <c r="B2" s="13" t="s">
        <v>13</v>
      </c>
      <c r="C2" s="13"/>
      <c r="D2" s="13"/>
      <c r="E2" s="13"/>
    </row>
    <row r="3" spans="2:9" ht="15.75" x14ac:dyDescent="0.25">
      <c r="B3" s="31" t="s">
        <v>17</v>
      </c>
      <c r="C3" s="31"/>
      <c r="D3" s="31"/>
      <c r="E3" s="31"/>
    </row>
    <row r="4" spans="2:9" ht="15.75" x14ac:dyDescent="0.25">
      <c r="B4" s="32" t="s">
        <v>34</v>
      </c>
      <c r="C4" s="32"/>
      <c r="D4" s="32"/>
      <c r="E4" s="32"/>
    </row>
    <row r="5" spans="2:9" ht="38.25" customHeight="1" x14ac:dyDescent="0.3">
      <c r="B5" s="1" t="s">
        <v>14</v>
      </c>
      <c r="C5" s="2"/>
      <c r="D5" s="33" t="s">
        <v>33</v>
      </c>
      <c r="E5" s="34"/>
    </row>
    <row r="6" spans="2:9" ht="18.75" x14ac:dyDescent="0.3">
      <c r="B6" s="35" t="s">
        <v>0</v>
      </c>
      <c r="C6" s="36"/>
      <c r="D6" s="36"/>
      <c r="E6" s="37"/>
    </row>
    <row r="7" spans="2:9" ht="15.75" x14ac:dyDescent="0.25">
      <c r="B7" s="3"/>
      <c r="C7" s="4" t="s">
        <v>39</v>
      </c>
      <c r="D7" s="22">
        <v>9600000</v>
      </c>
      <c r="E7" s="23"/>
    </row>
    <row r="8" spans="2:9" ht="15.75" x14ac:dyDescent="0.25">
      <c r="B8" s="3"/>
      <c r="C8" s="9" t="s">
        <v>38</v>
      </c>
      <c r="D8" s="22">
        <v>1974260</v>
      </c>
      <c r="E8" s="23"/>
    </row>
    <row r="9" spans="2:9" ht="15.75" x14ac:dyDescent="0.25">
      <c r="B9" s="3"/>
      <c r="C9" s="8" t="s">
        <v>43</v>
      </c>
      <c r="D9" s="10"/>
      <c r="E9" s="11">
        <v>1340442</v>
      </c>
    </row>
    <row r="10" spans="2:9" ht="15.75" x14ac:dyDescent="0.25">
      <c r="B10" s="1"/>
      <c r="C10" s="6" t="s">
        <v>1</v>
      </c>
      <c r="D10" s="20">
        <f>D7+D8+E9</f>
        <v>12914702</v>
      </c>
      <c r="E10" s="21"/>
    </row>
    <row r="11" spans="2:9" ht="18.75" x14ac:dyDescent="0.3">
      <c r="B11" s="27" t="s">
        <v>2</v>
      </c>
      <c r="C11" s="28"/>
      <c r="D11" s="28"/>
      <c r="E11" s="29"/>
    </row>
    <row r="12" spans="2:9" ht="47.25" customHeight="1" x14ac:dyDescent="0.25">
      <c r="B12" s="15" t="s">
        <v>18</v>
      </c>
      <c r="C12" s="16"/>
      <c r="D12" s="17">
        <f t="shared" ref="D12" si="0">SUM(D13:D15)</f>
        <v>2628000</v>
      </c>
      <c r="E12" s="18"/>
    </row>
    <row r="13" spans="2:9" ht="15.75" x14ac:dyDescent="0.25">
      <c r="B13" s="3" t="s">
        <v>3</v>
      </c>
      <c r="C13" s="4" t="s">
        <v>31</v>
      </c>
      <c r="D13" s="22">
        <v>2135000</v>
      </c>
      <c r="E13" s="23"/>
    </row>
    <row r="14" spans="2:9" ht="15.75" x14ac:dyDescent="0.25">
      <c r="B14" s="3" t="s">
        <v>4</v>
      </c>
      <c r="C14" s="4" t="s">
        <v>15</v>
      </c>
      <c r="D14" s="22">
        <v>470000</v>
      </c>
      <c r="E14" s="23"/>
    </row>
    <row r="15" spans="2:9" ht="15.75" x14ac:dyDescent="0.25">
      <c r="B15" s="3" t="s">
        <v>5</v>
      </c>
      <c r="C15" s="4" t="s">
        <v>19</v>
      </c>
      <c r="D15" s="22">
        <v>23000</v>
      </c>
      <c r="E15" s="23"/>
    </row>
    <row r="16" spans="2:9" ht="101.25" customHeight="1" x14ac:dyDescent="0.25">
      <c r="B16" s="15" t="s">
        <v>20</v>
      </c>
      <c r="C16" s="16"/>
      <c r="D16" s="17">
        <f t="shared" ref="D16" si="1">SUM(D17:D22)</f>
        <v>5947302</v>
      </c>
      <c r="E16" s="18"/>
    </row>
    <row r="17" spans="2:11" ht="31.5" x14ac:dyDescent="0.25">
      <c r="B17" s="3" t="s">
        <v>6</v>
      </c>
      <c r="C17" s="5" t="s">
        <v>16</v>
      </c>
      <c r="D17" s="22">
        <v>1322000</v>
      </c>
      <c r="E17" s="23"/>
      <c r="G17" s="24"/>
      <c r="H17" s="24"/>
    </row>
    <row r="18" spans="2:11" ht="78.75" x14ac:dyDescent="0.25">
      <c r="B18" s="3" t="s">
        <v>7</v>
      </c>
      <c r="C18" s="5" t="s">
        <v>35</v>
      </c>
      <c r="D18" s="22">
        <v>1974260</v>
      </c>
      <c r="E18" s="23"/>
      <c r="H18" s="12"/>
      <c r="I18" s="25"/>
      <c r="J18" s="25"/>
      <c r="K18" s="25"/>
    </row>
    <row r="19" spans="2:11" ht="63" x14ac:dyDescent="0.25">
      <c r="B19" s="3" t="s">
        <v>8</v>
      </c>
      <c r="C19" s="5" t="s">
        <v>42</v>
      </c>
      <c r="D19" s="22">
        <v>36000</v>
      </c>
      <c r="E19" s="23"/>
      <c r="G19" s="19"/>
      <c r="H19" s="19"/>
    </row>
    <row r="20" spans="2:11" ht="31.5" x14ac:dyDescent="0.25">
      <c r="B20" s="3" t="s">
        <v>30</v>
      </c>
      <c r="C20" s="5" t="s">
        <v>32</v>
      </c>
      <c r="D20" s="22">
        <v>35990</v>
      </c>
      <c r="E20" s="23"/>
    </row>
    <row r="21" spans="2:11" ht="31.5" x14ac:dyDescent="0.25">
      <c r="B21" s="3" t="s">
        <v>9</v>
      </c>
      <c r="C21" s="5" t="s">
        <v>40</v>
      </c>
      <c r="D21" s="22">
        <v>1800000</v>
      </c>
      <c r="E21" s="23"/>
    </row>
    <row r="22" spans="2:11" ht="31.5" x14ac:dyDescent="0.25">
      <c r="B22" s="3" t="s">
        <v>28</v>
      </c>
      <c r="C22" s="5" t="s">
        <v>41</v>
      </c>
      <c r="D22" s="22">
        <v>779052</v>
      </c>
      <c r="E22" s="23"/>
    </row>
    <row r="23" spans="2:11" ht="66.75" customHeight="1" x14ac:dyDescent="0.25">
      <c r="B23" s="15" t="s">
        <v>21</v>
      </c>
      <c r="C23" s="16"/>
      <c r="D23" s="17">
        <f t="shared" ref="D23" si="2">SUM(D24:D28)</f>
        <v>3550000</v>
      </c>
      <c r="E23" s="18"/>
    </row>
    <row r="24" spans="2:11" ht="15.75" x14ac:dyDescent="0.25">
      <c r="B24" s="3" t="s">
        <v>10</v>
      </c>
      <c r="C24" s="5" t="s">
        <v>36</v>
      </c>
      <c r="D24" s="22">
        <v>1700000</v>
      </c>
      <c r="E24" s="23"/>
    </row>
    <row r="25" spans="2:11" ht="15.75" x14ac:dyDescent="0.25">
      <c r="B25" s="3" t="s">
        <v>11</v>
      </c>
      <c r="C25" s="5" t="s">
        <v>22</v>
      </c>
      <c r="D25" s="22">
        <v>973000</v>
      </c>
      <c r="E25" s="23"/>
      <c r="K25" s="7"/>
    </row>
    <row r="26" spans="2:11" ht="15.75" x14ac:dyDescent="0.25">
      <c r="B26" s="3" t="s">
        <v>25</v>
      </c>
      <c r="C26" s="5" t="s">
        <v>23</v>
      </c>
      <c r="D26" s="22">
        <v>185000</v>
      </c>
      <c r="E26" s="23"/>
      <c r="K26" s="7"/>
    </row>
    <row r="27" spans="2:11" ht="15.75" x14ac:dyDescent="0.25">
      <c r="B27" s="3" t="s">
        <v>26</v>
      </c>
      <c r="C27" s="5" t="s">
        <v>24</v>
      </c>
      <c r="D27" s="22">
        <v>432000</v>
      </c>
      <c r="E27" s="23"/>
    </row>
    <row r="28" spans="2:11" ht="31.5" x14ac:dyDescent="0.25">
      <c r="B28" s="3" t="s">
        <v>27</v>
      </c>
      <c r="C28" s="5" t="s">
        <v>44</v>
      </c>
      <c r="D28" s="22">
        <v>260000</v>
      </c>
      <c r="E28" s="23"/>
      <c r="H28" s="14"/>
      <c r="I28" s="14"/>
      <c r="J28" s="14"/>
      <c r="K28" s="14"/>
    </row>
    <row r="29" spans="2:11" ht="15.75" x14ac:dyDescent="0.25">
      <c r="B29" s="15" t="s">
        <v>29</v>
      </c>
      <c r="C29" s="16"/>
      <c r="D29" s="17">
        <v>789400</v>
      </c>
      <c r="E29" s="18"/>
      <c r="G29" s="19"/>
      <c r="H29" s="19"/>
      <c r="I29" s="19"/>
    </row>
    <row r="30" spans="2:11" ht="15.75" x14ac:dyDescent="0.25">
      <c r="B30" s="6"/>
      <c r="C30" s="6" t="s">
        <v>12</v>
      </c>
      <c r="D30" s="20">
        <f t="shared" ref="D30" si="3">D23+D16+D12+D29</f>
        <v>12914702</v>
      </c>
      <c r="E30" s="21"/>
    </row>
  </sheetData>
  <mergeCells count="40">
    <mergeCell ref="B23:C23"/>
    <mergeCell ref="D17:E17"/>
    <mergeCell ref="D10:E10"/>
    <mergeCell ref="B11:E11"/>
    <mergeCell ref="B12:C12"/>
    <mergeCell ref="B16:C16"/>
    <mergeCell ref="D16:E16"/>
    <mergeCell ref="D14:E14"/>
    <mergeCell ref="D15:E15"/>
    <mergeCell ref="H1:I1"/>
    <mergeCell ref="D21:E21"/>
    <mergeCell ref="D22:E22"/>
    <mergeCell ref="B1:E1"/>
    <mergeCell ref="B2:E2"/>
    <mergeCell ref="B3:E3"/>
    <mergeCell ref="B4:E4"/>
    <mergeCell ref="D5:E5"/>
    <mergeCell ref="B6:E6"/>
    <mergeCell ref="D30:E30"/>
    <mergeCell ref="D28:E28"/>
    <mergeCell ref="D23:E23"/>
    <mergeCell ref="D24:E24"/>
    <mergeCell ref="D25:E25"/>
    <mergeCell ref="D26:E26"/>
    <mergeCell ref="D27:E27"/>
    <mergeCell ref="F1:G1"/>
    <mergeCell ref="H28:K28"/>
    <mergeCell ref="B29:C29"/>
    <mergeCell ref="D29:E29"/>
    <mergeCell ref="G29:I29"/>
    <mergeCell ref="G17:H17"/>
    <mergeCell ref="D18:E18"/>
    <mergeCell ref="I18:K18"/>
    <mergeCell ref="D19:E19"/>
    <mergeCell ref="G19:H19"/>
    <mergeCell ref="D7:E7"/>
    <mergeCell ref="D8:E8"/>
    <mergeCell ref="D20:E20"/>
    <mergeCell ref="D12:E12"/>
    <mergeCell ref="D13:E13"/>
  </mergeCells>
  <pageMargins left="0.70866141732283472" right="0.70866141732283472" top="0.74803149606299213" bottom="0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1А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eko2</dc:creator>
  <cp:lastModifiedBy>user227</cp:lastModifiedBy>
  <cp:lastPrinted>2020-12-04T09:16:25Z</cp:lastPrinted>
  <dcterms:created xsi:type="dcterms:W3CDTF">2015-11-12T10:36:20Z</dcterms:created>
  <dcterms:modified xsi:type="dcterms:W3CDTF">2020-12-07T08:48:06Z</dcterms:modified>
</cp:coreProperties>
</file>