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9020" windowHeight="1122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<sst xmlns="http://schemas.openxmlformats.org/spreadsheetml/2006/main" count="38" uniqueCount="22">
  <si>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</si>
  <si>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</si>
  <si>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</si>
  <si>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</si>
  <si>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</si>
  <si>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</si>
  <si>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</si>
  <si>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</si>
  <si>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</si>
  <si>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</si>
  <si>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</si>
  <si>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</si>
  <si>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</si>
  <si>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</si>
  <si>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86 от ЗДБРБ за 2020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2020-2021 г. се използват данни от прогнозата по Приложение № 8.
                                               </t>
    </r>
  </si>
  <si>
    <t>Прогноза на показателите за поети ангажименти и за задължения за разходи за 2020 и 2021 г. (в лв.)</t>
  </si>
  <si>
    <t>ХАСКОВО</t>
  </si>
  <si>
    <t xml:space="preserve">         Изготвил: РАДОСЛАВ ВАНЧЕВ</t>
  </si>
  <si>
    <t>Гл. счетоводител: ТОДОРКА СТОЯНОВА</t>
  </si>
  <si>
    <t xml:space="preserve">                         тел. за контакт: 038/603-352</t>
  </si>
  <si>
    <t>Кмет: СТАНИСЛАВ ДЕЧЕВ</t>
  </si>
  <si>
    <t xml:space="preserve">                         е - mail:budget@haskovo.bg</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</si>
</sst>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J14" sqref="J14"/>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16</v>
      </c>
      <c r="F1" s="11" t="s">
        <v>6</v>
      </c>
      <c r="H1" s="1">
        <v>7611</v>
      </c>
    </row>
    <row r="2" ht="15.75">
      <c r="B2" s="11" t="s">
        <v>10</v>
      </c>
    </row>
    <row r="3" ht="15.75">
      <c r="B3" s="11"/>
    </row>
    <row r="4" spans="1:8" ht="18" customHeight="1" thickBot="1">
      <c r="A4" s="12"/>
      <c r="B4" s="41" t="s">
        <v>15</v>
      </c>
      <c r="C4" s="41"/>
      <c r="D4" s="41"/>
      <c r="E4" s="41"/>
      <c r="F4" s="41"/>
      <c r="G4" s="41"/>
      <c r="H4" s="41"/>
    </row>
    <row r="5" spans="1:8" ht="15">
      <c r="A5" s="13"/>
      <c r="B5" s="14" t="s">
        <v>7</v>
      </c>
      <c r="C5" s="15" t="s">
        <v>0</v>
      </c>
      <c r="D5" s="15" t="s">
        <v>0</v>
      </c>
      <c r="E5" s="15" t="s">
        <v>0</v>
      </c>
      <c r="F5" s="16" t="s">
        <v>0</v>
      </c>
      <c r="G5" s="17" t="s">
        <v>4</v>
      </c>
      <c r="H5" s="33" t="s">
        <v>1</v>
      </c>
    </row>
    <row r="6" spans="1:8" ht="15.75" thickBot="1">
      <c r="A6" s="13"/>
      <c r="B6" s="18"/>
      <c r="C6" s="19">
        <v>2016</v>
      </c>
      <c r="D6" s="19">
        <v>2017</v>
      </c>
      <c r="E6" s="19">
        <v>2018</v>
      </c>
      <c r="F6" s="19">
        <v>2019</v>
      </c>
      <c r="G6" s="19">
        <v>2020</v>
      </c>
      <c r="H6" s="34">
        <v>2021</v>
      </c>
    </row>
    <row r="7" spans="1:8" ht="15">
      <c r="A7" s="20"/>
      <c r="B7" s="21" t="s">
        <v>8</v>
      </c>
      <c r="C7" s="8" t="s">
        <v>5</v>
      </c>
      <c r="D7" s="8" t="s">
        <v>5</v>
      </c>
      <c r="E7" s="8" t="s">
        <v>5</v>
      </c>
      <c r="F7" s="3">
        <v>989155</v>
      </c>
      <c r="G7" s="3">
        <v>2324456</v>
      </c>
      <c r="H7" s="35">
        <v>2619845</v>
      </c>
    </row>
    <row r="8" spans="1:8" ht="15">
      <c r="A8" s="20"/>
      <c r="B8" s="22" t="s">
        <v>11</v>
      </c>
      <c r="C8" s="6">
        <v>56526751</v>
      </c>
      <c r="D8" s="6">
        <v>60265091</v>
      </c>
      <c r="E8" s="6">
        <v>64350849</v>
      </c>
      <c r="F8" s="6">
        <v>74213413</v>
      </c>
      <c r="G8" s="6">
        <v>77314928</v>
      </c>
      <c r="H8" s="36">
        <v>25602240</v>
      </c>
    </row>
    <row r="9" spans="1:8" ht="39.75" thickBot="1">
      <c r="A9" s="20"/>
      <c r="B9" s="23" t="s">
        <v>2</v>
      </c>
      <c r="C9" s="7" t="s">
        <v>5</v>
      </c>
      <c r="D9" s="7" t="s">
        <v>5</v>
      </c>
      <c r="E9" s="7" t="s">
        <v>5</v>
      </c>
      <c r="F9" s="31">
        <f>IF((F8+C8+D8+E8)&lt;&gt;0,+F7/((F8+C8+D8+E8)/4),"")</f>
        <v>0.015494518979659871</v>
      </c>
      <c r="G9" s="31">
        <f>IF((G8+D8+E8+F8)&lt;&gt;0,+G7/((G8+D8+E8+F8)/4),"")</f>
        <v>0.03367016679226466</v>
      </c>
      <c r="H9" s="37">
        <f>IF((H8+E8+F8+G8)&lt;&gt;0,+H7/((H8+E8+F8+G8)/4),"")</f>
        <v>0.043396214773119404</v>
      </c>
    </row>
    <row r="10" spans="1:8" ht="26.25">
      <c r="A10" s="20"/>
      <c r="B10" s="21" t="s">
        <v>9</v>
      </c>
      <c r="C10" s="8" t="s">
        <v>5</v>
      </c>
      <c r="D10" s="8" t="s">
        <v>5</v>
      </c>
      <c r="E10" s="8" t="s">
        <v>5</v>
      </c>
      <c r="F10" s="29">
        <v>27193449</v>
      </c>
      <c r="G10" s="29">
        <v>34140411</v>
      </c>
      <c r="H10" s="38">
        <v>29557243</v>
      </c>
    </row>
    <row r="11" spans="1:8" ht="15">
      <c r="A11" s="20"/>
      <c r="B11" s="22" t="s">
        <v>11</v>
      </c>
      <c r="C11" s="39">
        <f aca="true" t="shared" si="0" ref="C11:H11">C8</f>
        <v>56526751</v>
      </c>
      <c r="D11" s="39">
        <f t="shared" si="0"/>
        <v>60265091</v>
      </c>
      <c r="E11" s="39">
        <f t="shared" si="0"/>
        <v>64350849</v>
      </c>
      <c r="F11" s="39">
        <f t="shared" si="0"/>
        <v>74213413</v>
      </c>
      <c r="G11" s="39">
        <f t="shared" si="0"/>
        <v>77314928</v>
      </c>
      <c r="H11" s="39">
        <f t="shared" si="0"/>
        <v>25602240</v>
      </c>
    </row>
    <row r="12" spans="1:8" ht="39.75" thickBot="1">
      <c r="A12" s="20"/>
      <c r="B12" s="23" t="s">
        <v>3</v>
      </c>
      <c r="C12" s="7" t="s">
        <v>5</v>
      </c>
      <c r="D12" s="7" t="s">
        <v>5</v>
      </c>
      <c r="E12" s="7" t="s">
        <v>5</v>
      </c>
      <c r="F12" s="30">
        <f>IF((F11+C11+D11+E11)&lt;&gt;0,+F10/((F11+C11+D11+E11)/4),"")</f>
        <v>0.4259690459563089</v>
      </c>
      <c r="G12" s="30">
        <f>IF((G11+D11+E11+F11)&lt;&gt;0,+G10/((G11+D11+E11+F11)/4),"")</f>
        <v>0.4945300460522664</v>
      </c>
      <c r="H12" s="32">
        <f>IF((H11+E11+F11+G11)&lt;&gt;0,+H10/((H11+E11+F11+G11)/4),"")</f>
        <v>0.48959860805859895</v>
      </c>
    </row>
    <row r="14" spans="2:8" ht="133.5" customHeight="1">
      <c r="B14" s="42" t="s">
        <v>14</v>
      </c>
      <c r="C14" s="43"/>
      <c r="D14" s="43"/>
      <c r="E14" s="43"/>
      <c r="F14" s="43"/>
      <c r="G14" s="43"/>
      <c r="H14" s="43"/>
    </row>
    <row r="16" ht="15">
      <c r="B16" s="24"/>
    </row>
    <row r="18" spans="2:5" ht="15.75">
      <c r="B18" s="4" t="s">
        <v>17</v>
      </c>
      <c r="C18" s="5" t="s">
        <v>18</v>
      </c>
      <c r="D18" s="5"/>
      <c r="E18" s="5"/>
    </row>
    <row r="19" spans="2:5" ht="15.75">
      <c r="B19" s="27" t="s">
        <v>12</v>
      </c>
      <c r="C19" s="40" t="s">
        <v>13</v>
      </c>
      <c r="D19" s="40"/>
      <c r="E19" s="40"/>
    </row>
    <row r="20" spans="2:5" ht="15.75">
      <c r="B20" s="5" t="s">
        <v>19</v>
      </c>
      <c r="C20" s="26"/>
      <c r="D20" s="26"/>
      <c r="E20" s="26"/>
    </row>
    <row r="21" spans="2:5" ht="15.75">
      <c r="B21" s="5" t="s">
        <v>21</v>
      </c>
      <c r="C21" s="25"/>
      <c r="D21" s="25"/>
      <c r="E21" s="28"/>
    </row>
    <row r="24" spans="3:5" ht="15.75">
      <c r="C24" s="5" t="s">
        <v>20</v>
      </c>
      <c r="D24" s="2"/>
      <c r="E24" s="2"/>
    </row>
    <row r="25" spans="3:5" ht="15.75">
      <c r="C25" s="40" t="s">
        <v>13</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user227</cp:lastModifiedBy>
  <cp:lastPrinted>2020-02-06T07:51:19Z</cp:lastPrinted>
  <dcterms:created xsi:type="dcterms:W3CDTF">2016-10-03T12:18:21Z</dcterms:created>
  <dcterms:modified xsi:type="dcterms:W3CDTF">2020-02-28T09:28:52Z</dcterms:modified>
  <cp:category/>
  <cp:version/>
  <cp:contentType/>
  <cp:contentStatus/>
</cp:coreProperties>
</file>