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L15" i="2" l="1"/>
  <c r="L14" i="2"/>
  <c r="L12" i="2"/>
  <c r="L11" i="2"/>
  <c r="L9" i="2"/>
  <c r="L6" i="2"/>
  <c r="J6" i="2"/>
  <c r="L17" i="2"/>
  <c r="J16" i="2"/>
  <c r="J15" i="2"/>
  <c r="J14" i="2"/>
  <c r="J13" i="2"/>
  <c r="J12" i="2"/>
  <c r="J11" i="2"/>
  <c r="J10" i="2"/>
  <c r="J9" i="2"/>
  <c r="J8" i="2"/>
  <c r="J7" i="2"/>
  <c r="H17" i="2"/>
  <c r="G17" i="2"/>
  <c r="F17" i="2"/>
  <c r="E17" i="2"/>
  <c r="D17" i="2"/>
  <c r="C17" i="2"/>
  <c r="I16" i="2"/>
  <c r="K15" i="2"/>
  <c r="I15" i="2"/>
  <c r="K14" i="2"/>
  <c r="I14" i="2"/>
  <c r="I13" i="2"/>
  <c r="K12" i="2"/>
  <c r="I12" i="2"/>
  <c r="K11" i="2"/>
  <c r="I11" i="2"/>
  <c r="I10" i="2"/>
  <c r="K9" i="2"/>
  <c r="I9" i="2"/>
  <c r="I8" i="2"/>
  <c r="I7" i="2"/>
  <c r="K6" i="2"/>
  <c r="K17" i="2" s="1"/>
  <c r="J17" i="2"/>
  <c r="I6" i="2"/>
  <c r="I17" i="2" s="1"/>
</calcChain>
</file>

<file path=xl/sharedStrings.xml><?xml version="1.0" encoding="utf-8"?>
<sst xmlns="http://schemas.openxmlformats.org/spreadsheetml/2006/main" count="53" uniqueCount="29">
  <si>
    <t>Детско заведение</t>
  </si>
  <si>
    <t>Изменение</t>
  </si>
  <si>
    <t>Първоначален план по § 10-11 "Храна"</t>
  </si>
  <si>
    <t xml:space="preserve">                     -</t>
  </si>
  <si>
    <t xml:space="preserve">                         -</t>
  </si>
  <si>
    <t>ДГ № 11"Елхица"</t>
  </si>
  <si>
    <t>ДГ № 16 "Славейче"</t>
  </si>
  <si>
    <t>ДГ № 15 "Слънце"</t>
  </si>
  <si>
    <t>ДГ № 3 "Зорница"</t>
  </si>
  <si>
    <t>ДГ № 1 "Ян Бибиян"</t>
  </si>
  <si>
    <t>ДГ № 17 "Иглика"</t>
  </si>
  <si>
    <t>ДГ № 18"Осми март"</t>
  </si>
  <si>
    <t>ДГ № 19 "Щурче</t>
  </si>
  <si>
    <t>ДГ № 22"Звънче"</t>
  </si>
  <si>
    <t>ДГИ</t>
  </si>
  <si>
    <t xml:space="preserve">   -</t>
  </si>
  <si>
    <t xml:space="preserve">     -</t>
  </si>
  <si>
    <t>Разлика/+//-/</t>
  </si>
  <si>
    <t>Приложение 1</t>
  </si>
  <si>
    <t>ДГ № 20 "Весели 
очички"</t>
  </si>
  <si>
    <t>д.311
"Детски 
градини"</t>
  </si>
  <si>
    <t>д.431                "Детски ясли,
детски кухни и ясл.групи
 в детски градини"</t>
  </si>
  <si>
    <t>Изплатени фактури за периода м.12.17г-м.10.18г.</t>
  </si>
  <si>
    <t>Необходими средства за разплащане на фактури за храна за
 м. 11.18г.</t>
  </si>
  <si>
    <r>
      <rPr>
        <b/>
        <i/>
        <sz val="11"/>
        <color theme="1"/>
        <rFont val="Calibri"/>
        <family val="2"/>
        <charset val="204"/>
        <scheme val="minor"/>
      </rPr>
      <t>8</t>
    </r>
    <r>
      <rPr>
        <i/>
        <sz val="11"/>
        <color theme="1"/>
        <rFont val="Calibri"/>
        <family val="2"/>
        <charset val="204"/>
        <scheme val="minor"/>
      </rPr>
      <t>=4+6</t>
    </r>
  </si>
  <si>
    <r>
      <rPr>
        <b/>
        <i/>
        <sz val="11"/>
        <color theme="1"/>
        <rFont val="Calibri"/>
        <family val="2"/>
        <charset val="204"/>
        <scheme val="minor"/>
      </rPr>
      <t>9</t>
    </r>
    <r>
      <rPr>
        <i/>
        <sz val="11"/>
        <color theme="1"/>
        <rFont val="Calibri"/>
        <family val="2"/>
        <charset val="204"/>
        <scheme val="minor"/>
      </rPr>
      <t>=8-2</t>
    </r>
  </si>
  <si>
    <r>
      <rPr>
        <b/>
        <i/>
        <sz val="11"/>
        <color theme="1"/>
        <rFont val="Calibri"/>
        <family val="2"/>
        <charset val="204"/>
        <scheme val="minor"/>
      </rPr>
      <t>10</t>
    </r>
    <r>
      <rPr>
        <i/>
        <sz val="11"/>
        <color theme="1"/>
        <rFont val="Calibri"/>
        <family val="2"/>
        <charset val="204"/>
        <scheme val="minor"/>
      </rPr>
      <t>=5+7</t>
    </r>
  </si>
  <si>
    <t>Забележка:Сумите в колона 6 и7 са равни на изплатените фактури за м.октомври</t>
  </si>
  <si>
    <t>ОБЩО НЕОБХОДИМИ СРЕДСТВА за д.311 и д.431                                                                                                                                             151 049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</si>
</sst>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mbria"/>
      <family val="1"/>
      <charset val="204"/>
      <scheme val="maj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7" xfId="0" applyBorder="1"/>
    <xf numFmtId="3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3" fontId="1" fillId="0" borderId="1" xfId="0" applyNumberFormat="1" applyFont="1" applyBorder="1"/>
    <xf numFmtId="3" fontId="6" fillId="2" borderId="7" xfId="0" applyNumberFormat="1" applyFont="1" applyFill="1" applyBorder="1"/>
    <xf numFmtId="3" fontId="2" fillId="3" borderId="0" xfId="0" applyNumberFormat="1" applyFont="1" applyFill="1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0" xfId="0" applyFont="1" applyAlignme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Alignment="1"/>
    <xf numFmtId="0" fontId="0" fillId="0" borderId="3" xfId="0" applyBorder="1" applyAlignment="1"/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workbookViewId="0">
      <selection activeCell="I25" sqref="I25"/>
    </sheetView>
  </sheetViews>
  <sheetFormatPr defaultRowHeight="15" x14ac:dyDescent="0.25"/>
  <cols>
    <col min="2" max="2" width="20.85546875" customWidth="1"/>
    <col min="3" max="3" width="9.42578125" customWidth="1"/>
    <col min="4" max="4" width="10.42578125" customWidth="1"/>
    <col min="5" max="5" width="9.42578125" customWidth="1"/>
    <col min="6" max="6" width="10.85546875" customWidth="1"/>
    <col min="7" max="7" width="9" customWidth="1"/>
    <col min="8" max="8" width="12.28515625" customWidth="1"/>
    <col min="9" max="9" width="9.5703125" customWidth="1"/>
    <col min="10" max="10" width="9.28515625" customWidth="1"/>
    <col min="11" max="11" width="10.85546875" customWidth="1"/>
  </cols>
  <sheetData>
    <row r="1" spans="2:12" x14ac:dyDescent="0.25">
      <c r="K1" s="17" t="s">
        <v>18</v>
      </c>
      <c r="L1" s="17"/>
    </row>
    <row r="3" spans="2:12" ht="76.5" customHeight="1" x14ac:dyDescent="0.25">
      <c r="B3" s="15" t="s">
        <v>0</v>
      </c>
      <c r="C3" s="18" t="s">
        <v>2</v>
      </c>
      <c r="D3" s="19"/>
      <c r="E3" s="20" t="s">
        <v>22</v>
      </c>
      <c r="F3" s="21"/>
      <c r="G3" s="20" t="s">
        <v>23</v>
      </c>
      <c r="H3" s="21"/>
      <c r="I3" s="22" t="s">
        <v>1</v>
      </c>
      <c r="J3" s="23"/>
      <c r="K3" s="23"/>
      <c r="L3" s="26"/>
    </row>
    <row r="4" spans="2:12" ht="120" customHeight="1" x14ac:dyDescent="0.25">
      <c r="B4" s="16"/>
      <c r="C4" s="7" t="s">
        <v>20</v>
      </c>
      <c r="D4" s="7" t="s">
        <v>21</v>
      </c>
      <c r="E4" s="7" t="s">
        <v>20</v>
      </c>
      <c r="F4" s="7" t="s">
        <v>21</v>
      </c>
      <c r="G4" s="7" t="s">
        <v>20</v>
      </c>
      <c r="H4" s="7" t="s">
        <v>21</v>
      </c>
      <c r="I4" s="7" t="s">
        <v>20</v>
      </c>
      <c r="J4" s="6" t="s">
        <v>17</v>
      </c>
      <c r="K4" s="7" t="s">
        <v>21</v>
      </c>
      <c r="L4" s="6" t="s">
        <v>17</v>
      </c>
    </row>
    <row r="5" spans="2:12" ht="14.25" customHeight="1" x14ac:dyDescent="0.25">
      <c r="B5" s="11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7" t="s">
        <v>24</v>
      </c>
      <c r="J5" s="7" t="s">
        <v>25</v>
      </c>
      <c r="K5" s="7" t="s">
        <v>26</v>
      </c>
      <c r="L5" s="10"/>
    </row>
    <row r="6" spans="2:12" x14ac:dyDescent="0.25">
      <c r="B6" s="1" t="s">
        <v>9</v>
      </c>
      <c r="C6" s="5">
        <v>90135</v>
      </c>
      <c r="D6" s="5">
        <v>19000</v>
      </c>
      <c r="E6" s="5">
        <v>89614</v>
      </c>
      <c r="F6" s="5">
        <v>19588</v>
      </c>
      <c r="G6" s="5">
        <v>11180</v>
      </c>
      <c r="H6" s="5">
        <v>1900</v>
      </c>
      <c r="I6" s="12">
        <f t="shared" ref="I6:I16" si="0">E6+G6</f>
        <v>100794</v>
      </c>
      <c r="J6" s="9">
        <f>C6-I6</f>
        <v>-10659</v>
      </c>
      <c r="K6" s="5">
        <f>F6+H6</f>
        <v>21488</v>
      </c>
      <c r="L6" s="9">
        <f>D6-K6</f>
        <v>-2488</v>
      </c>
    </row>
    <row r="7" spans="2:12" x14ac:dyDescent="0.25">
      <c r="B7" s="1" t="s">
        <v>8</v>
      </c>
      <c r="C7" s="5">
        <v>152434</v>
      </c>
      <c r="D7" s="5" t="s">
        <v>3</v>
      </c>
      <c r="E7" s="5">
        <v>142324</v>
      </c>
      <c r="F7" s="5" t="s">
        <v>3</v>
      </c>
      <c r="G7" s="5">
        <v>18110</v>
      </c>
      <c r="H7" s="5" t="s">
        <v>4</v>
      </c>
      <c r="I7" s="12">
        <f t="shared" si="0"/>
        <v>160434</v>
      </c>
      <c r="J7" s="9">
        <f t="shared" ref="J7:J16" si="1">C7-I7</f>
        <v>-8000</v>
      </c>
      <c r="K7" s="5" t="s">
        <v>4</v>
      </c>
      <c r="L7" s="9" t="s">
        <v>16</v>
      </c>
    </row>
    <row r="8" spans="2:12" x14ac:dyDescent="0.25">
      <c r="B8" s="1" t="s">
        <v>5</v>
      </c>
      <c r="C8" s="5">
        <v>124980</v>
      </c>
      <c r="D8" s="5" t="s">
        <v>3</v>
      </c>
      <c r="E8" s="5">
        <v>112944</v>
      </c>
      <c r="F8" s="5" t="s">
        <v>3</v>
      </c>
      <c r="G8" s="5">
        <v>14700</v>
      </c>
      <c r="H8" s="5" t="s">
        <v>4</v>
      </c>
      <c r="I8" s="5">
        <f t="shared" si="0"/>
        <v>127644</v>
      </c>
      <c r="J8" s="9">
        <f t="shared" si="1"/>
        <v>-2664</v>
      </c>
      <c r="K8" s="5" t="s">
        <v>4</v>
      </c>
      <c r="L8" s="9" t="s">
        <v>16</v>
      </c>
    </row>
    <row r="9" spans="2:12" x14ac:dyDescent="0.25">
      <c r="B9" s="1" t="s">
        <v>7</v>
      </c>
      <c r="C9" s="5">
        <v>124916</v>
      </c>
      <c r="D9" s="5">
        <v>21716</v>
      </c>
      <c r="E9" s="5">
        <v>127876</v>
      </c>
      <c r="F9" s="5">
        <v>15785</v>
      </c>
      <c r="G9" s="5">
        <v>16540</v>
      </c>
      <c r="H9" s="5">
        <v>3430</v>
      </c>
      <c r="I9" s="5">
        <f t="shared" si="0"/>
        <v>144416</v>
      </c>
      <c r="J9" s="9">
        <f t="shared" si="1"/>
        <v>-19500</v>
      </c>
      <c r="K9" s="5">
        <f t="shared" ref="K9:K15" si="2">F9+H9</f>
        <v>19215</v>
      </c>
      <c r="L9" s="9">
        <f>D9-K9</f>
        <v>2501</v>
      </c>
    </row>
    <row r="10" spans="2:12" x14ac:dyDescent="0.25">
      <c r="B10" s="1" t="s">
        <v>6</v>
      </c>
      <c r="C10" s="5">
        <v>138721</v>
      </c>
      <c r="D10" s="5">
        <v>15511</v>
      </c>
      <c r="E10" s="5">
        <v>131573</v>
      </c>
      <c r="F10" s="5">
        <v>18329</v>
      </c>
      <c r="G10" s="5">
        <v>15390</v>
      </c>
      <c r="H10" s="5" t="s">
        <v>4</v>
      </c>
      <c r="I10" s="5">
        <f t="shared" si="0"/>
        <v>146963</v>
      </c>
      <c r="J10" s="9">
        <f t="shared" si="1"/>
        <v>-8242</v>
      </c>
      <c r="K10" s="5" t="s">
        <v>4</v>
      </c>
      <c r="L10" s="9" t="s">
        <v>16</v>
      </c>
    </row>
    <row r="11" spans="2:12" x14ac:dyDescent="0.25">
      <c r="B11" s="1" t="s">
        <v>10</v>
      </c>
      <c r="C11" s="5">
        <v>125385</v>
      </c>
      <c r="D11" s="5">
        <v>25000</v>
      </c>
      <c r="E11" s="5">
        <v>130112</v>
      </c>
      <c r="F11" s="5">
        <v>25818</v>
      </c>
      <c r="G11" s="5">
        <v>15690</v>
      </c>
      <c r="H11" s="5">
        <v>2660</v>
      </c>
      <c r="I11" s="5">
        <f t="shared" si="0"/>
        <v>145802</v>
      </c>
      <c r="J11" s="9">
        <f t="shared" si="1"/>
        <v>-20417</v>
      </c>
      <c r="K11" s="5">
        <f t="shared" si="2"/>
        <v>28478</v>
      </c>
      <c r="L11" s="9">
        <f t="shared" ref="L11:L12" si="3">D11-K11</f>
        <v>-3478</v>
      </c>
    </row>
    <row r="12" spans="2:12" x14ac:dyDescent="0.25">
      <c r="B12" s="1" t="s">
        <v>11</v>
      </c>
      <c r="C12" s="5">
        <v>150470</v>
      </c>
      <c r="D12" s="5">
        <v>28000</v>
      </c>
      <c r="E12" s="5">
        <v>154196</v>
      </c>
      <c r="F12" s="5">
        <v>26879</v>
      </c>
      <c r="G12" s="5">
        <v>18160</v>
      </c>
      <c r="H12" s="5">
        <v>2640</v>
      </c>
      <c r="I12" s="5">
        <f t="shared" si="0"/>
        <v>172356</v>
      </c>
      <c r="J12" s="9">
        <f t="shared" si="1"/>
        <v>-21886</v>
      </c>
      <c r="K12" s="5">
        <f t="shared" si="2"/>
        <v>29519</v>
      </c>
      <c r="L12" s="9">
        <f t="shared" si="3"/>
        <v>-1519</v>
      </c>
    </row>
    <row r="13" spans="2:12" x14ac:dyDescent="0.25">
      <c r="B13" s="1" t="s">
        <v>12</v>
      </c>
      <c r="C13" s="5">
        <v>96355</v>
      </c>
      <c r="D13" s="5" t="s">
        <v>3</v>
      </c>
      <c r="E13" s="5">
        <v>75196</v>
      </c>
      <c r="F13" s="5" t="s">
        <v>3</v>
      </c>
      <c r="G13" s="5">
        <v>10920</v>
      </c>
      <c r="H13" s="5"/>
      <c r="I13" s="5">
        <f t="shared" si="0"/>
        <v>86116</v>
      </c>
      <c r="J13" s="9">
        <f t="shared" si="1"/>
        <v>10239</v>
      </c>
      <c r="K13" s="5" t="s">
        <v>4</v>
      </c>
      <c r="L13" s="9" t="s">
        <v>16</v>
      </c>
    </row>
    <row r="14" spans="2:12" ht="30" x14ac:dyDescent="0.25">
      <c r="B14" s="2" t="s">
        <v>19</v>
      </c>
      <c r="C14" s="5">
        <v>106585</v>
      </c>
      <c r="D14" s="5">
        <v>34000</v>
      </c>
      <c r="E14" s="5">
        <v>116307</v>
      </c>
      <c r="F14" s="5">
        <v>42338</v>
      </c>
      <c r="G14" s="5">
        <v>16070</v>
      </c>
      <c r="H14" s="5">
        <v>4740</v>
      </c>
      <c r="I14" s="5">
        <f t="shared" si="0"/>
        <v>132377</v>
      </c>
      <c r="J14" s="9">
        <f t="shared" si="1"/>
        <v>-25792</v>
      </c>
      <c r="K14" s="5">
        <f t="shared" si="2"/>
        <v>47078</v>
      </c>
      <c r="L14" s="9">
        <f t="shared" ref="L14:L15" si="4">D14-K14</f>
        <v>-13078</v>
      </c>
    </row>
    <row r="15" spans="2:12" x14ac:dyDescent="0.25">
      <c r="B15" s="1" t="s">
        <v>13</v>
      </c>
      <c r="C15" s="5">
        <v>138804</v>
      </c>
      <c r="D15" s="5">
        <v>19000</v>
      </c>
      <c r="E15" s="5">
        <v>138904</v>
      </c>
      <c r="F15" s="5">
        <v>21901</v>
      </c>
      <c r="G15" s="5">
        <v>17560</v>
      </c>
      <c r="H15" s="5">
        <v>2190</v>
      </c>
      <c r="I15" s="5">
        <f t="shared" si="0"/>
        <v>156464</v>
      </c>
      <c r="J15" s="9">
        <f t="shared" si="1"/>
        <v>-17660</v>
      </c>
      <c r="K15" s="5">
        <f t="shared" si="2"/>
        <v>24091</v>
      </c>
      <c r="L15" s="9">
        <f t="shared" si="4"/>
        <v>-5091</v>
      </c>
    </row>
    <row r="16" spans="2:12" x14ac:dyDescent="0.25">
      <c r="B16" s="1" t="s">
        <v>14</v>
      </c>
      <c r="C16" s="5">
        <v>40785</v>
      </c>
      <c r="D16" s="5" t="s">
        <v>3</v>
      </c>
      <c r="E16" s="5">
        <v>39340</v>
      </c>
      <c r="F16" s="5" t="s">
        <v>3</v>
      </c>
      <c r="G16" s="5">
        <v>4760</v>
      </c>
      <c r="H16" s="5"/>
      <c r="I16" s="5">
        <f t="shared" si="0"/>
        <v>44100</v>
      </c>
      <c r="J16" s="9">
        <f t="shared" si="1"/>
        <v>-3315</v>
      </c>
      <c r="K16" s="5" t="s">
        <v>4</v>
      </c>
      <c r="L16" s="9" t="s">
        <v>15</v>
      </c>
    </row>
    <row r="17" spans="2:12" ht="16.5" thickBot="1" x14ac:dyDescent="0.3">
      <c r="B17" s="4"/>
      <c r="C17" s="8">
        <f>SUM(C6:C16)</f>
        <v>1289570</v>
      </c>
      <c r="D17" s="8">
        <f t="shared" ref="D17:L17" si="5">SUM(D6:D16)</f>
        <v>162227</v>
      </c>
      <c r="E17" s="8">
        <f t="shared" si="5"/>
        <v>1258386</v>
      </c>
      <c r="F17" s="8">
        <f t="shared" si="5"/>
        <v>170638</v>
      </c>
      <c r="G17" s="8">
        <f t="shared" si="5"/>
        <v>159080</v>
      </c>
      <c r="H17" s="8">
        <f t="shared" si="5"/>
        <v>17560</v>
      </c>
      <c r="I17" s="8">
        <f t="shared" si="5"/>
        <v>1417466</v>
      </c>
      <c r="J17" s="13">
        <f t="shared" si="5"/>
        <v>-127896</v>
      </c>
      <c r="K17" s="8">
        <f t="shared" si="5"/>
        <v>169869</v>
      </c>
      <c r="L17" s="13">
        <f t="shared" si="5"/>
        <v>-23153</v>
      </c>
    </row>
    <row r="18" spans="2:12" ht="15.75" thickTop="1" x14ac:dyDescent="0.25">
      <c r="C18" s="3"/>
      <c r="D18" s="3"/>
      <c r="E18" s="3"/>
      <c r="F18" s="3"/>
      <c r="G18" s="3"/>
      <c r="H18" s="3"/>
      <c r="I18" s="3"/>
      <c r="J18" s="3"/>
      <c r="K18" s="14"/>
      <c r="L18" s="3"/>
    </row>
    <row r="19" spans="2:12" x14ac:dyDescent="0.25">
      <c r="B19" s="24" t="s">
        <v>28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2:12" x14ac:dyDescent="0.25">
      <c r="B20" s="3" t="s">
        <v>27</v>
      </c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2:12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2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2:12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2:12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2:12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2:12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7">
    <mergeCell ref="B19:L19"/>
    <mergeCell ref="I3:L3"/>
    <mergeCell ref="K1:L1"/>
    <mergeCell ref="B3:B4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2018-11-19T10:10:46Z</dcterms:modified>
</cp:coreProperties>
</file>